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defaultThemeVersion="124226"/>
  <mc:AlternateContent xmlns:mc="http://schemas.openxmlformats.org/markup-compatibility/2006">
    <mc:Choice Requires="x15">
      <x15ac:absPath xmlns:x15ac="http://schemas.microsoft.com/office/spreadsheetml/2010/11/ac" url="E:\THANH TRI (SGD)\MAY KHANH LINH\2025\DU TOAN 2025\CV gui don vi\"/>
    </mc:Choice>
  </mc:AlternateContent>
  <xr:revisionPtr revIDLastSave="0" documentId="13_ncr:1_{7CEA5432-41AA-46EC-82AE-1D8D8882E0C4}" xr6:coauthVersionLast="47" xr6:coauthVersionMax="47" xr10:uidLastSave="{00000000-0000-0000-0000-000000000000}"/>
  <bookViews>
    <workbookView xWindow="-120" yWindow="-120" windowWidth="24240" windowHeight="13140" tabRatio="710" activeTab="1" xr2:uid="{00000000-000D-0000-FFFF-FFFF00000000}"/>
  </bookViews>
  <sheets>
    <sheet name="HS dinh kem" sheetId="4" r:id="rId1"/>
    <sheet name="Biểu 1-TH" sheetId="5" r:id="rId2"/>
    <sheet name="Biểu 2-TX" sheetId="1" r:id="rId3"/>
    <sheet name="2a.DT thu" sheetId="15" r:id="rId4"/>
    <sheet name="2b-DT thu" sheetId="2" r:id="rId5"/>
    <sheet name="2c-DT chi TX" sheetId="3" r:id="rId6"/>
    <sheet name="Biểu 3-KTX" sheetId="23" r:id="rId7"/>
    <sheet name="3a.TH so SV " sheetId="17" r:id="rId8"/>
    <sheet name="3b.Chi tiet So SV " sheetId="18" r:id="rId9"/>
    <sheet name="3c.DT MGHP" sheetId="19" r:id="rId10"/>
    <sheet name="3d.MGHP-chi tiết" sheetId="20" r:id="rId11"/>
    <sheet name="3e.NHU CAU CCTL" sheetId="26" r:id="rId12"/>
    <sheet name="3f.NQ 08" sheetId="27" r:id="rId13"/>
    <sheet name="3g.QUY LUONG_CL MLCS" sheetId="28" r:id="rId14"/>
  </sheets>
  <externalReferences>
    <externalReference r:id="rId15"/>
    <externalReference r:id="rId16"/>
    <externalReference r:id="rId17"/>
    <externalReference r:id="rId18"/>
    <externalReference r:id="rId19"/>
  </externalReferences>
  <definedNames>
    <definedName name="_dam24">[1]GIAVLIEU!$M$51</definedName>
    <definedName name="_Fill" localSheetId="3" hidden="1">#REF!</definedName>
    <definedName name="_Fill" localSheetId="7" hidden="1">#REF!</definedName>
    <definedName name="_Fill" localSheetId="8" hidden="1">#REF!</definedName>
    <definedName name="_Fill" localSheetId="10" hidden="1">#REF!</definedName>
    <definedName name="_Fill" localSheetId="11" hidden="1">#REF!</definedName>
    <definedName name="_Fill" localSheetId="12" hidden="1">#REF!</definedName>
    <definedName name="_Fill" localSheetId="13" hidden="1">#REF!</definedName>
    <definedName name="_Fill" hidden="1">#REF!</definedName>
    <definedName name="_xlnm._FilterDatabase" localSheetId="8" hidden="1">'3b.Chi tiet So SV '!$A$7:$WVJ$25</definedName>
    <definedName name="_xlnm._FilterDatabase" localSheetId="9" hidden="1">'3c.DT MGHP'!$A$10:$K$21</definedName>
    <definedName name="_xlnm._FilterDatabase" localSheetId="10" hidden="1">'3d.MGHP-chi tiết'!$A$11:$W$11</definedName>
    <definedName name="_xlnm._FilterDatabase" localSheetId="11" hidden="1">'3e.NHU CAU CCTL'!$A$14:$AL$15</definedName>
    <definedName name="_ftn1" localSheetId="1">'Biểu 1-TH'!#REF!</definedName>
    <definedName name="_ftn1" localSheetId="2">'Biểu 2-TX'!#REF!</definedName>
    <definedName name="_ftn1" localSheetId="6">'Biểu 3-KTX'!#REF!</definedName>
    <definedName name="_ftnref1" localSheetId="1">'Biểu 1-TH'!$F$9</definedName>
    <definedName name="_ftnref1" localSheetId="2">'Biểu 2-TX'!$F$8</definedName>
    <definedName name="_ftnref1" localSheetId="6">'Biểu 3-KTX'!$F$8</definedName>
    <definedName name="_Order1" hidden="1">255</definedName>
    <definedName name="_Order2" hidden="1">255</definedName>
    <definedName name="_Sort" localSheetId="11" hidden="1">#REF!</definedName>
    <definedName name="_Sort" hidden="1">#REF!</definedName>
    <definedName name="DSGV">[2]DSGV!$A$1:$IV$83</definedName>
    <definedName name="GiaovienDaylop">[2]GVDayLop!$A$1:$IV$83</definedName>
    <definedName name="go">[1]GIAVLIEU!$M$70</definedName>
    <definedName name="goi">[1]GIAVLIEU!$M$67</definedName>
    <definedName name="GVDL">[2]GVDayLop!#REF!</definedName>
    <definedName name="HS" localSheetId="3">#REF!</definedName>
    <definedName name="HS" localSheetId="12">#REF!</definedName>
    <definedName name="HS" localSheetId="13">#REF!</definedName>
    <definedName name="HS">#REF!</definedName>
    <definedName name="HTML_CodePage" hidden="1">950</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uy" hidden="1">{"'Sheet1'!$L$16"}</definedName>
    <definedName name="_xlnm.Print_Area" localSheetId="4">'2b-DT thu'!$A$1:$F$78</definedName>
    <definedName name="_xlnm.Print_Area" localSheetId="5">'2c-DT chi TX'!$A$1:$F$52</definedName>
    <definedName name="_xlnm.Print_Area" localSheetId="7">'3a.TH so SV '!$A$1:$M$29</definedName>
    <definedName name="_xlnm.Print_Area" localSheetId="9">'3c.DT MGHP'!$A$1:$H$31</definedName>
    <definedName name="_xlnm.Print_Area" localSheetId="1">'Biểu 1-TH'!$A$1:$F$67</definedName>
    <definedName name="_xlnm.Print_Area" localSheetId="2">'Biểu 2-TX'!$A$1:$F$54</definedName>
    <definedName name="_xlnm.Print_Area" localSheetId="6">'Biểu 3-KTX'!$A$1:$F$20</definedName>
    <definedName name="_xlnm.Print_Titles" localSheetId="3">'2a.DT thu'!$8:$8</definedName>
    <definedName name="_xlnm.Print_Titles" localSheetId="8">'3b.Chi tiet So SV '!$6:$7</definedName>
    <definedName name="_xlnm.Print_Titles" localSheetId="9">'3c.DT MGHP'!$8:$10</definedName>
    <definedName name="_xlnm.Print_Titles" localSheetId="10">'3d.MGHP-chi tiết'!$9:$11</definedName>
    <definedName name="_xlnm.Print_Titles" localSheetId="11">'3e.NHU CAU CCTL'!$10:$14</definedName>
    <definedName name="theph">[1]GIAVLIEU!$M$41</definedName>
    <definedName name="TIENGANH">[3]TIENGANH!$A$4:$X$1960</definedName>
    <definedName name="wrn.chi._.tiÆt." hidden="1">{#N/A,#N/A,FALSE,"Chi tiÆt"}</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7" i="28" l="1"/>
  <c r="P9" i="28"/>
  <c r="I9" i="28"/>
  <c r="I7" i="28"/>
  <c r="P18" i="28"/>
  <c r="P27" i="28"/>
  <c r="P26" i="28"/>
  <c r="P25" i="28"/>
  <c r="P24" i="28"/>
  <c r="P23" i="28"/>
  <c r="P22" i="28"/>
  <c r="G21" i="28"/>
  <c r="O20" i="28"/>
  <c r="O21" i="28" s="1"/>
  <c r="N20" i="28"/>
  <c r="N21" i="28" s="1"/>
  <c r="M20" i="28"/>
  <c r="M21" i="28" s="1"/>
  <c r="L20" i="28"/>
  <c r="L21" i="28" s="1"/>
  <c r="K20" i="28"/>
  <c r="K21" i="28" s="1"/>
  <c r="J20" i="28"/>
  <c r="J21" i="28" s="1"/>
  <c r="I20" i="28"/>
  <c r="I21" i="28" s="1"/>
  <c r="H20" i="28"/>
  <c r="H21" i="28" s="1"/>
  <c r="G20" i="28"/>
  <c r="F20" i="28"/>
  <c r="F21" i="28" s="1"/>
  <c r="E20" i="28"/>
  <c r="E21" i="28" s="1"/>
  <c r="D20" i="28"/>
  <c r="D21" i="28" s="1"/>
  <c r="C20" i="28"/>
  <c r="C21" i="28" s="1"/>
  <c r="B20" i="28"/>
  <c r="B21" i="28" s="1"/>
  <c r="P19" i="28"/>
  <c r="P17" i="28"/>
  <c r="P16" i="28"/>
  <c r="R24" i="27"/>
  <c r="AE15" i="26"/>
  <c r="AD15" i="26"/>
  <c r="Y15" i="26"/>
  <c r="V15" i="26"/>
  <c r="U15" i="26" s="1"/>
  <c r="AJ15" i="26" s="1"/>
  <c r="AK15" i="26" s="1"/>
  <c r="Q15" i="26"/>
  <c r="I15" i="26"/>
  <c r="P20" i="28" l="1"/>
  <c r="P21" i="28"/>
  <c r="D12" i="28"/>
  <c r="E12" i="28" s="1"/>
  <c r="F12" i="28" s="1"/>
  <c r="G12" i="28" s="1"/>
  <c r="H12" i="28" s="1"/>
  <c r="I12" i="28" s="1"/>
  <c r="J12" i="28" s="1"/>
  <c r="K12" i="28" s="1"/>
  <c r="L12" i="28" s="1"/>
  <c r="M12" i="28" s="1"/>
  <c r="N12" i="28" s="1"/>
  <c r="O12" i="28" s="1"/>
  <c r="W27" i="20" l="1"/>
  <c r="V27" i="20"/>
  <c r="U27" i="20"/>
  <c r="Q27" i="20"/>
  <c r="H16" i="19"/>
  <c r="C16" i="19"/>
  <c r="H19" i="19"/>
  <c r="F19" i="19"/>
  <c r="E19" i="19"/>
  <c r="D19" i="19"/>
  <c r="C19" i="19"/>
  <c r="H17" i="19"/>
  <c r="F17" i="19"/>
  <c r="F16" i="19" s="1"/>
  <c r="E17" i="19"/>
  <c r="E16" i="19" s="1"/>
  <c r="D17" i="19"/>
  <c r="D16" i="19" s="1"/>
  <c r="C17" i="19"/>
  <c r="H12" i="19"/>
  <c r="F12" i="19"/>
  <c r="E12" i="19"/>
  <c r="D12" i="19"/>
  <c r="C12" i="19"/>
  <c r="I13" i="19"/>
  <c r="J13" i="19" s="1"/>
  <c r="F14" i="18"/>
  <c r="F10" i="18"/>
  <c r="W2" i="18"/>
  <c r="AG8" i="18"/>
  <c r="AH8" i="18"/>
  <c r="AL8" i="18"/>
  <c r="T8" i="18"/>
  <c r="V8" i="18"/>
  <c r="X8" i="18"/>
  <c r="AB8" i="18"/>
  <c r="AI8" i="18" s="1"/>
  <c r="AD8" i="18"/>
  <c r="AF8" i="18"/>
  <c r="AK8" i="18"/>
  <c r="AR8" i="18"/>
  <c r="AH9" i="18"/>
  <c r="T9" i="18"/>
  <c r="V9" i="18"/>
  <c r="AB9" i="18"/>
  <c r="AI9" i="18" s="1"/>
  <c r="AF9" i="18"/>
  <c r="AG9" i="18"/>
  <c r="AR9" i="18"/>
  <c r="R10" i="18"/>
  <c r="S10" i="18"/>
  <c r="U10" i="18"/>
  <c r="Y10" i="18"/>
  <c r="Y5" i="18" s="1"/>
  <c r="Z10" i="18"/>
  <c r="Z5" i="18" s="1"/>
  <c r="AA10" i="18"/>
  <c r="AA5" i="18" s="1"/>
  <c r="AC10" i="18"/>
  <c r="AC5" i="18" s="1"/>
  <c r="AE10" i="18"/>
  <c r="AE5" i="18" s="1"/>
  <c r="AN10" i="18"/>
  <c r="AP10" i="18"/>
  <c r="AQ10" i="18"/>
  <c r="AH11" i="18"/>
  <c r="T11" i="18"/>
  <c r="V11" i="18"/>
  <c r="AB11" i="18"/>
  <c r="AI11" i="18" s="1"/>
  <c r="AF11" i="18"/>
  <c r="AR11" i="18"/>
  <c r="T12" i="18"/>
  <c r="V12" i="18"/>
  <c r="AB12" i="18"/>
  <c r="AF12" i="18"/>
  <c r="AR12" i="18"/>
  <c r="AH13" i="18"/>
  <c r="T13" i="18"/>
  <c r="V13" i="18"/>
  <c r="AB13" i="18"/>
  <c r="AF13" i="18"/>
  <c r="AR13" i="18"/>
  <c r="R14" i="18"/>
  <c r="S14" i="18"/>
  <c r="AR14" i="18"/>
  <c r="D15" i="18"/>
  <c r="R16" i="18"/>
  <c r="S16" i="18"/>
  <c r="T16" i="18"/>
  <c r="E11" i="23"/>
  <c r="E53" i="5" s="1"/>
  <c r="D11" i="23"/>
  <c r="D53" i="5" s="1"/>
  <c r="C11" i="23"/>
  <c r="C53" i="5" s="1"/>
  <c r="E47" i="5" l="1"/>
  <c r="D47" i="5"/>
  <c r="C47" i="5"/>
  <c r="AN5" i="18"/>
  <c r="AG13" i="18"/>
  <c r="AJ9" i="18"/>
  <c r="T10" i="18"/>
  <c r="AF10" i="18"/>
  <c r="AK9" i="18"/>
  <c r="T14" i="18"/>
  <c r="G14" i="18"/>
  <c r="AJ11" i="18"/>
  <c r="X9" i="18"/>
  <c r="AH12" i="18"/>
  <c r="AL11" i="18"/>
  <c r="W11" i="18"/>
  <c r="AG12" i="18"/>
  <c r="AK11" i="18"/>
  <c r="AG11" i="18"/>
  <c r="X11" i="18"/>
  <c r="AR10" i="18"/>
  <c r="AB10" i="18"/>
  <c r="AB5" i="18" s="1"/>
  <c r="AD11" i="18"/>
  <c r="G10" i="18"/>
  <c r="V10" i="18"/>
  <c r="W8" i="18"/>
  <c r="W9" i="18"/>
  <c r="AL9" i="18"/>
  <c r="F5" i="18"/>
  <c r="AO10" i="18"/>
  <c r="AD9" i="18"/>
  <c r="AJ8" i="18"/>
  <c r="I20" i="19"/>
  <c r="I19" i="19"/>
  <c r="I18" i="19"/>
  <c r="J18" i="19" s="1"/>
  <c r="I17" i="19"/>
  <c r="I16" i="19"/>
  <c r="I15" i="19"/>
  <c r="I14" i="19"/>
  <c r="I12" i="19"/>
  <c r="I11" i="19"/>
  <c r="C24" i="17"/>
  <c r="K12" i="17"/>
  <c r="G12" i="17"/>
  <c r="E12" i="17"/>
  <c r="D12" i="17"/>
  <c r="C12" i="17"/>
  <c r="J11" i="17"/>
  <c r="J10" i="17"/>
  <c r="C20" i="15"/>
  <c r="F27" i="15"/>
  <c r="E27" i="15"/>
  <c r="D27" i="15"/>
  <c r="F32" i="15"/>
  <c r="E32" i="15"/>
  <c r="D32" i="15"/>
  <c r="C39" i="15"/>
  <c r="C32" i="15"/>
  <c r="C27" i="15"/>
  <c r="C11" i="15"/>
  <c r="C10" i="15" s="1"/>
  <c r="C9" i="15" s="1"/>
  <c r="F39" i="15"/>
  <c r="E39" i="15"/>
  <c r="D39" i="15"/>
  <c r="D20" i="15"/>
  <c r="E20" i="15" s="1"/>
  <c r="D11" i="15"/>
  <c r="E11" i="15" s="1"/>
  <c r="G5" i="18" l="1"/>
  <c r="AG10" i="18"/>
  <c r="AI12" i="18"/>
  <c r="AL12" i="18"/>
  <c r="AD13" i="18"/>
  <c r="AI13" i="18"/>
  <c r="H10" i="18"/>
  <c r="H14" i="18"/>
  <c r="J12" i="17"/>
  <c r="J20" i="19"/>
  <c r="J15" i="19"/>
  <c r="D10" i="15"/>
  <c r="D9" i="15" s="1"/>
  <c r="E10" i="15"/>
  <c r="E9" i="15" s="1"/>
  <c r="H5" i="18" l="1"/>
  <c r="AH10" i="18"/>
  <c r="AL13" i="18"/>
  <c r="I10" i="18"/>
  <c r="AM12" i="18"/>
  <c r="W12" i="18"/>
  <c r="AJ12" i="18"/>
  <c r="X12" i="18"/>
  <c r="AK12" i="18"/>
  <c r="J10" i="18"/>
  <c r="I14" i="18"/>
  <c r="X13" i="18"/>
  <c r="AK13" i="18"/>
  <c r="AM13" i="18"/>
  <c r="W13" i="18"/>
  <c r="AJ13" i="18"/>
  <c r="AD12" i="18"/>
  <c r="E14" i="19"/>
  <c r="E11" i="19" s="1"/>
  <c r="D14" i="19"/>
  <c r="D11" i="19" s="1"/>
  <c r="H14" i="19"/>
  <c r="H11" i="19" s="1"/>
  <c r="C14" i="19"/>
  <c r="C11" i="19" s="1"/>
  <c r="C21" i="19" s="1"/>
  <c r="K13" i="19" l="1"/>
  <c r="P27" i="20"/>
  <c r="I5" i="18"/>
  <c r="J14" i="18"/>
  <c r="AK14" i="18" s="1"/>
  <c r="AI10" i="18"/>
  <c r="AK10" i="18"/>
  <c r="AD10" i="18"/>
  <c r="AM10" i="18"/>
  <c r="AJ10" i="18"/>
  <c r="K18" i="19"/>
  <c r="K20" i="19"/>
  <c r="K15" i="19"/>
  <c r="F14" i="19"/>
  <c r="F11" i="19" s="1"/>
  <c r="H21" i="19"/>
  <c r="F12" i="23" s="1"/>
  <c r="F11" i="23" s="1"/>
  <c r="E21" i="19"/>
  <c r="F53" i="5" l="1"/>
  <c r="F47" i="5"/>
  <c r="Q7" i="20"/>
  <c r="V7" i="20"/>
  <c r="W7" i="20"/>
  <c r="AD5" i="18"/>
  <c r="AK5" i="18"/>
  <c r="AM5" i="18"/>
  <c r="L10" i="18"/>
  <c r="K10" i="18"/>
  <c r="M10" i="18"/>
  <c r="K14" i="18"/>
  <c r="X10" i="18"/>
  <c r="X5" i="18" s="1"/>
  <c r="L14" i="18"/>
  <c r="J5" i="18"/>
  <c r="R4" i="18" s="1"/>
  <c r="K17" i="19"/>
  <c r="P7" i="20"/>
  <c r="D21" i="19"/>
  <c r="F21" i="19"/>
  <c r="U7" i="20"/>
  <c r="K5" i="18" l="1"/>
  <c r="L5" i="18"/>
  <c r="M14" i="18"/>
  <c r="N10" i="18"/>
  <c r="O10" i="18" l="1"/>
  <c r="N14" i="18"/>
  <c r="M5" i="18"/>
  <c r="P10" i="18" l="1"/>
  <c r="O14" i="18"/>
  <c r="N5" i="18"/>
  <c r="O5" i="18" l="1"/>
  <c r="P14" i="18"/>
  <c r="Q10" i="18"/>
  <c r="P5" i="18" l="1"/>
  <c r="W10" i="18"/>
  <c r="AL10" i="18"/>
  <c r="Q14" i="18"/>
  <c r="Q5" i="18" s="1"/>
  <c r="W5" i="18" l="1"/>
  <c r="AL4" i="18"/>
  <c r="AM3" i="18" s="1"/>
  <c r="S18" i="18"/>
  <c r="R18" i="18"/>
  <c r="AH18" i="18"/>
  <c r="AK18" i="18"/>
  <c r="AE18" i="18"/>
  <c r="AI18" i="18"/>
  <c r="AF18" i="18"/>
  <c r="K22" i="18"/>
  <c r="V18" i="18"/>
  <c r="AJ18" i="18"/>
  <c r="Z18" i="18"/>
  <c r="AB18" i="18"/>
  <c r="AC18" i="18"/>
  <c r="AD18" i="18"/>
  <c r="T18" i="18"/>
  <c r="AA18" i="18"/>
  <c r="AG18" i="18"/>
  <c r="G19" i="18"/>
  <c r="N17" i="18" l="1"/>
  <c r="G17" i="18"/>
  <c r="G16" i="18" s="1"/>
  <c r="P22" i="18"/>
  <c r="M17" i="18"/>
  <c r="L22" i="18"/>
  <c r="L17" i="18"/>
  <c r="N24" i="18"/>
  <c r="H24" i="18"/>
  <c r="Q17" i="18"/>
  <c r="F22" i="18"/>
  <c r="H17" i="18"/>
  <c r="K17" i="18"/>
  <c r="N22" i="18"/>
  <c r="G24" i="18"/>
  <c r="O24" i="18"/>
  <c r="P17" i="18"/>
  <c r="J22" i="18"/>
  <c r="W23" i="18"/>
  <c r="L24" i="18"/>
  <c r="L19" i="18"/>
  <c r="Q22" i="18"/>
  <c r="O17" i="18"/>
  <c r="M22" i="18"/>
  <c r="O19" i="18"/>
  <c r="P19" i="18"/>
  <c r="I24" i="18"/>
  <c r="M19" i="18"/>
  <c r="K24" i="18"/>
  <c r="K21" i="18" s="1"/>
  <c r="O22" i="18"/>
  <c r="J19" i="18"/>
  <c r="W20" i="18"/>
  <c r="Q19" i="18"/>
  <c r="F19" i="18"/>
  <c r="P24" i="18"/>
  <c r="H22" i="18"/>
  <c r="F24" i="18"/>
  <c r="W25" i="18"/>
  <c r="J24" i="18"/>
  <c r="I19" i="18"/>
  <c r="M24" i="18"/>
  <c r="Q24" i="18"/>
  <c r="H19" i="18"/>
  <c r="I17" i="18"/>
  <c r="I16" i="18" s="1"/>
  <c r="G22" i="18"/>
  <c r="I22" i="18"/>
  <c r="K19" i="18"/>
  <c r="J17" i="18"/>
  <c r="W18" i="18"/>
  <c r="F17" i="18"/>
  <c r="F16" i="18" s="1"/>
  <c r="N19" i="18"/>
  <c r="H11" i="17"/>
  <c r="O21" i="18" l="1"/>
  <c r="N21" i="18"/>
  <c r="H21" i="18"/>
  <c r="I21" i="18"/>
  <c r="J21" i="18"/>
  <c r="F21" i="18"/>
  <c r="P21" i="18"/>
  <c r="Q21" i="18"/>
  <c r="G21" i="18"/>
  <c r="L21" i="18"/>
  <c r="M21" i="18"/>
  <c r="K16" i="18"/>
  <c r="K15" i="18" s="1"/>
  <c r="N16" i="18"/>
  <c r="J16" i="18"/>
  <c r="L16" i="18"/>
  <c r="P16" i="18"/>
  <c r="O16" i="18"/>
  <c r="H16" i="18"/>
  <c r="M16" i="18"/>
  <c r="Q16" i="18"/>
  <c r="G15" i="18"/>
  <c r="W16" i="18"/>
  <c r="E28" i="17"/>
  <c r="L15" i="18" l="1"/>
  <c r="N15" i="18"/>
  <c r="M15" i="18"/>
  <c r="P15" i="18"/>
  <c r="H15" i="18"/>
  <c r="Q15" i="18"/>
  <c r="O15" i="18"/>
  <c r="I15" i="18"/>
  <c r="J15" i="18"/>
  <c r="F15" i="18"/>
  <c r="N11" i="17"/>
  <c r="F12" i="17"/>
  <c r="H10" i="17"/>
  <c r="I12" i="17" l="1"/>
  <c r="L11" i="17"/>
  <c r="E27" i="17"/>
  <c r="L10" i="17"/>
  <c r="H12" i="17"/>
  <c r="N10" i="17"/>
  <c r="N12" i="17" l="1"/>
  <c r="L12" i="17"/>
  <c r="F11" i="15" l="1"/>
  <c r="F20" i="15" l="1"/>
  <c r="F10" i="15" s="1"/>
  <c r="F9" i="15" s="1"/>
  <c r="M16" i="1" l="1"/>
  <c r="M15" i="1"/>
  <c r="L15" i="1"/>
  <c r="K15" i="1"/>
  <c r="L12" i="1"/>
  <c r="K12" i="1"/>
  <c r="C16" i="2"/>
  <c r="J15" i="1"/>
  <c r="J12" i="1"/>
  <c r="F58" i="5"/>
  <c r="E58" i="5"/>
  <c r="D58" i="5"/>
  <c r="C58" i="5"/>
  <c r="D46" i="5"/>
  <c r="E46" i="5"/>
  <c r="C46" i="5"/>
  <c r="D44" i="5"/>
  <c r="E44" i="5"/>
  <c r="F44" i="5"/>
  <c r="C44" i="5"/>
  <c r="C42" i="1"/>
  <c r="C43" i="1"/>
  <c r="F43" i="1"/>
  <c r="F42" i="1" s="1"/>
  <c r="E43" i="1"/>
  <c r="E42" i="1" s="1"/>
  <c r="D43" i="1"/>
  <c r="D42" i="1" s="1"/>
  <c r="D31" i="1"/>
  <c r="K16" i="1" s="1"/>
  <c r="C31" i="1"/>
  <c r="C57" i="5" s="1"/>
  <c r="C55" i="5" s="1"/>
  <c r="F31" i="1"/>
  <c r="F57" i="5" s="1"/>
  <c r="F55" i="5" s="1"/>
  <c r="E31" i="1"/>
  <c r="L16" i="1" s="1"/>
  <c r="C42" i="3"/>
  <c r="C37" i="3"/>
  <c r="C30" i="3"/>
  <c r="C19" i="3"/>
  <c r="C11" i="3"/>
  <c r="C13" i="2"/>
  <c r="D13" i="2"/>
  <c r="D17" i="2" s="1"/>
  <c r="E13" i="2"/>
  <c r="E17" i="2" s="1"/>
  <c r="F13" i="2"/>
  <c r="F41" i="5" s="1"/>
  <c r="F38" i="5"/>
  <c r="E38" i="5"/>
  <c r="D38" i="5"/>
  <c r="C38" i="5"/>
  <c r="F33" i="5"/>
  <c r="E33" i="5"/>
  <c r="D33" i="5"/>
  <c r="C33" i="5"/>
  <c r="D57" i="5" l="1"/>
  <c r="D55" i="5" s="1"/>
  <c r="D63" i="5" s="1"/>
  <c r="E57" i="5"/>
  <c r="E55" i="5" s="1"/>
  <c r="E63" i="5" s="1"/>
  <c r="E41" i="5"/>
  <c r="D41" i="5"/>
  <c r="D45" i="5"/>
  <c r="E45" i="5"/>
  <c r="F63" i="5"/>
  <c r="C63" i="5"/>
  <c r="C45" i="5"/>
  <c r="C17" i="2"/>
  <c r="J16" i="1"/>
  <c r="C29" i="3"/>
  <c r="C10" i="3" s="1"/>
  <c r="C41" i="5"/>
  <c r="C12" i="1"/>
  <c r="F16" i="2"/>
  <c r="F17" i="2" s="1"/>
  <c r="C19" i="2" l="1"/>
  <c r="C42" i="5" s="1"/>
  <c r="F42" i="3" l="1"/>
  <c r="E42" i="3"/>
  <c r="D42" i="3"/>
  <c r="F11" i="3" l="1"/>
  <c r="E11" i="3"/>
  <c r="D11" i="3"/>
  <c r="C19" i="1"/>
  <c r="C26" i="1"/>
  <c r="C72" i="2"/>
  <c r="C50" i="5" s="1"/>
  <c r="C65" i="2"/>
  <c r="C69" i="2" s="1"/>
  <c r="C16" i="1" s="1"/>
  <c r="C56" i="2"/>
  <c r="C62" i="2" s="1"/>
  <c r="C42" i="2"/>
  <c r="C25" i="2"/>
  <c r="F25" i="1"/>
  <c r="E25" i="1"/>
  <c r="D25" i="1"/>
  <c r="F24" i="1"/>
  <c r="E24" i="1"/>
  <c r="D24" i="1"/>
  <c r="F22" i="1"/>
  <c r="E22" i="1"/>
  <c r="D22" i="1"/>
  <c r="F20" i="1"/>
  <c r="E20" i="1"/>
  <c r="D20" i="1"/>
  <c r="C25" i="1"/>
  <c r="C24" i="1"/>
  <c r="F26" i="1"/>
  <c r="E26" i="1"/>
  <c r="D26" i="1"/>
  <c r="F37" i="3"/>
  <c r="E37" i="3"/>
  <c r="D37" i="3"/>
  <c r="F30" i="3"/>
  <c r="E30" i="3"/>
  <c r="D30" i="3"/>
  <c r="F19" i="3"/>
  <c r="F21" i="1" s="1"/>
  <c r="E19" i="3"/>
  <c r="E21" i="1" s="1"/>
  <c r="D19" i="3"/>
  <c r="D21" i="1" s="1"/>
  <c r="C21" i="1"/>
  <c r="C22" i="1"/>
  <c r="C20" i="1"/>
  <c r="F72" i="2"/>
  <c r="F50" i="5" s="1"/>
  <c r="E72" i="2"/>
  <c r="E50" i="5" s="1"/>
  <c r="D72" i="2"/>
  <c r="D50" i="5" s="1"/>
  <c r="F65" i="2"/>
  <c r="F69" i="2" s="1"/>
  <c r="F16" i="1" s="1"/>
  <c r="E65" i="2"/>
  <c r="E69" i="2" s="1"/>
  <c r="E16" i="1" s="1"/>
  <c r="D65" i="2"/>
  <c r="D69" i="2" s="1"/>
  <c r="D16" i="1" s="1"/>
  <c r="F38" i="1"/>
  <c r="M17" i="1" s="1"/>
  <c r="E38" i="1"/>
  <c r="L17" i="1" s="1"/>
  <c r="D38" i="1"/>
  <c r="K17" i="1" s="1"/>
  <c r="C38" i="1"/>
  <c r="J17" i="1" s="1"/>
  <c r="F34" i="1"/>
  <c r="E34" i="1"/>
  <c r="D34" i="1"/>
  <c r="C34" i="1"/>
  <c r="C30" i="1" s="1"/>
  <c r="K18" i="1" l="1"/>
  <c r="F19" i="1"/>
  <c r="C49" i="5"/>
  <c r="D19" i="1"/>
  <c r="E19" i="1"/>
  <c r="F30" i="1"/>
  <c r="F29" i="1" s="1"/>
  <c r="M18" i="1" s="1"/>
  <c r="E30" i="1"/>
  <c r="E29" i="1" s="1"/>
  <c r="L18" i="1" s="1"/>
  <c r="D30" i="1"/>
  <c r="D29" i="1" s="1"/>
  <c r="F29" i="3"/>
  <c r="F23" i="1" s="1"/>
  <c r="F18" i="1" s="1"/>
  <c r="M13" i="1" s="1"/>
  <c r="E29" i="3"/>
  <c r="E23" i="1" s="1"/>
  <c r="D29" i="3"/>
  <c r="D23" i="1" s="1"/>
  <c r="E10" i="3" l="1"/>
  <c r="D10" i="3"/>
  <c r="F10" i="3"/>
  <c r="D18" i="1"/>
  <c r="K13" i="1" s="1"/>
  <c r="F52" i="5"/>
  <c r="F51" i="5" s="1"/>
  <c r="K19" i="1"/>
  <c r="E18" i="1"/>
  <c r="L13" i="1" s="1"/>
  <c r="C23" i="1"/>
  <c r="C18" i="1" s="1"/>
  <c r="D52" i="5" l="1"/>
  <c r="D51" i="5" s="1"/>
  <c r="E52" i="5"/>
  <c r="E51" i="5" s="1"/>
  <c r="L19" i="1"/>
  <c r="J13" i="1"/>
  <c r="C52" i="5"/>
  <c r="C51" i="5" s="1"/>
  <c r="C48" i="5" s="1"/>
  <c r="F56" i="2"/>
  <c r="F62" i="2" s="1"/>
  <c r="F15" i="1" s="1"/>
  <c r="E56" i="2"/>
  <c r="E62" i="2" s="1"/>
  <c r="E15" i="1" s="1"/>
  <c r="D56" i="2"/>
  <c r="D62" i="2" s="1"/>
  <c r="D15" i="1" s="1"/>
  <c r="C15" i="1"/>
  <c r="D75" i="2" l="1"/>
  <c r="D17" i="1" s="1"/>
  <c r="C75" i="2"/>
  <c r="C17" i="1" s="1"/>
  <c r="F75" i="2"/>
  <c r="F17" i="1" s="1"/>
  <c r="E75" i="2"/>
  <c r="E17" i="1" s="1"/>
  <c r="F39" i="2"/>
  <c r="F43" i="5" s="1"/>
  <c r="E39" i="2"/>
  <c r="E43" i="5" s="1"/>
  <c r="D39" i="2"/>
  <c r="D43" i="5" s="1"/>
  <c r="C39" i="2"/>
  <c r="C43" i="5" s="1"/>
  <c r="C40" i="5" s="1"/>
  <c r="C39" i="5" s="1"/>
  <c r="F42" i="2"/>
  <c r="E42" i="2"/>
  <c r="D42" i="2"/>
  <c r="F25" i="2"/>
  <c r="F49" i="5" s="1"/>
  <c r="F48" i="5" s="1"/>
  <c r="E25" i="2"/>
  <c r="D25" i="2"/>
  <c r="F19" i="2"/>
  <c r="F42" i="5" s="1"/>
  <c r="E19" i="2"/>
  <c r="E42" i="5" s="1"/>
  <c r="E40" i="5" s="1"/>
  <c r="E39" i="5" s="1"/>
  <c r="D19" i="2"/>
  <c r="D42" i="5" s="1"/>
  <c r="F12" i="1"/>
  <c r="F40" i="5" l="1"/>
  <c r="D40" i="5"/>
  <c r="D39" i="5" s="1"/>
  <c r="D49" i="5"/>
  <c r="D48" i="5" s="1"/>
  <c r="E49" i="5"/>
  <c r="E48" i="5" s="1"/>
  <c r="D12" i="1"/>
  <c r="E12" i="1"/>
  <c r="D53" i="2"/>
  <c r="D14" i="1" s="1"/>
  <c r="F37" i="2"/>
  <c r="F13" i="1" s="1"/>
  <c r="C53" i="2"/>
  <c r="C14" i="1" s="1"/>
  <c r="E37" i="2"/>
  <c r="E13" i="1" s="1"/>
  <c r="E53" i="2"/>
  <c r="E14" i="1" s="1"/>
  <c r="C37" i="2"/>
  <c r="C13" i="1" s="1"/>
  <c r="D37" i="2"/>
  <c r="D13" i="1" s="1"/>
  <c r="F53" i="2"/>
  <c r="F14" i="1" s="1"/>
  <c r="C11" i="1" l="1"/>
  <c r="C27" i="1" s="1"/>
  <c r="F11" i="1"/>
  <c r="D11" i="1"/>
  <c r="K11" i="1" s="1"/>
  <c r="K14" i="1" s="1"/>
  <c r="E11" i="1"/>
  <c r="L11" i="1" s="1"/>
  <c r="L14" i="1" s="1"/>
  <c r="F28" i="1" l="1"/>
  <c r="M12" i="1" s="1"/>
  <c r="M11" i="1"/>
  <c r="M19" i="1"/>
  <c r="J11" i="1"/>
  <c r="J14" i="1" s="1"/>
  <c r="C29" i="1"/>
  <c r="J18" i="1" s="1"/>
  <c r="J19" i="1" s="1"/>
  <c r="D27" i="1"/>
  <c r="F27" i="1"/>
  <c r="E27" i="1"/>
  <c r="F46" i="5" l="1"/>
  <c r="F45" i="5" s="1"/>
  <c r="F39" i="5" s="1"/>
  <c r="M1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B26" authorId="0" shapeId="0" xr:uid="{00000000-0006-0000-0100-000001000000}">
      <text>
        <r>
          <rPr>
            <b/>
            <sz val="9"/>
            <color indexed="81"/>
            <rFont val="Tahoma"/>
            <family val="2"/>
          </rPr>
          <t>Admin:</t>
        </r>
        <r>
          <rPr>
            <sz val="9"/>
            <color indexed="81"/>
            <rFont val="Tahoma"/>
            <family val="2"/>
          </rPr>
          <t xml:space="preserve">
HSL ngạch, bậc, chức vụ bình quân</t>
        </r>
      </text>
    </comment>
    <comment ref="B27" authorId="0" shapeId="0" xr:uid="{00000000-0006-0000-0100-000002000000}">
      <text>
        <r>
          <rPr>
            <b/>
            <sz val="9"/>
            <color indexed="81"/>
            <rFont val="Tahoma"/>
            <family val="2"/>
          </rPr>
          <t>Admin:</t>
        </r>
        <r>
          <rPr>
            <sz val="9"/>
            <color indexed="81"/>
            <rFont val="Tahoma"/>
            <family val="2"/>
          </rPr>
          <t xml:space="preserve">
Mức lương bình quân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Le Thi Khanh Linh</author>
    <author>Admin</author>
  </authors>
  <commentList>
    <comment ref="C28" authorId="0" shapeId="0" xr:uid="{00000000-0006-0000-0200-000001000000}">
      <text>
        <r>
          <rPr>
            <b/>
            <sz val="9"/>
            <color indexed="81"/>
            <rFont val="Tahoma"/>
            <family val="2"/>
          </rPr>
          <t>Le Thi Khanh Linh:</t>
        </r>
        <r>
          <rPr>
            <sz val="9"/>
            <color indexed="81"/>
            <rFont val="Tahoma"/>
            <family val="2"/>
          </rPr>
          <t xml:space="preserve">
Điền số được giao nguồn 13 và số dự toán dùng chi chênh lệch lương cơ sở từ nguồn 14
</t>
        </r>
      </text>
    </comment>
    <comment ref="D28" authorId="0" shapeId="0" xr:uid="{00000000-0006-0000-0200-000002000000}">
      <text>
        <r>
          <rPr>
            <b/>
            <sz val="9"/>
            <color indexed="81"/>
            <rFont val="Tahoma"/>
            <family val="2"/>
          </rPr>
          <t>Le Thi Khanh Linh:</t>
        </r>
        <r>
          <rPr>
            <sz val="9"/>
            <color indexed="81"/>
            <rFont val="Tahoma"/>
            <family val="2"/>
          </rPr>
          <t xml:space="preserve">
Điền số được giao nguồn 13</t>
        </r>
      </text>
    </comment>
    <comment ref="E28" authorId="0" shapeId="0" xr:uid="{00000000-0006-0000-0200-000003000000}">
      <text>
        <r>
          <rPr>
            <b/>
            <sz val="9"/>
            <color indexed="81"/>
            <rFont val="Tahoma"/>
            <family val="2"/>
          </rPr>
          <t>Le Thi Khanh Linh:</t>
        </r>
        <r>
          <rPr>
            <sz val="9"/>
            <color indexed="81"/>
            <rFont val="Tahoma"/>
            <family val="2"/>
          </rPr>
          <t xml:space="preserve">
Điền số được giao nguồn 13 
</t>
        </r>
      </text>
    </comment>
    <comment ref="F28" authorId="1" shapeId="0" xr:uid="{00000000-0006-0000-0200-000004000000}">
      <text>
        <r>
          <rPr>
            <b/>
            <sz val="9"/>
            <color indexed="81"/>
            <rFont val="Tahoma"/>
            <family val="2"/>
          </rPr>
          <t>Admin:</t>
        </r>
        <r>
          <rPr>
            <sz val="9"/>
            <color indexed="81"/>
            <rFont val="Tahoma"/>
            <family val="2"/>
          </rPr>
          <t xml:space="preserve">
Công thức tự nhảy</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CMS</author>
  </authors>
  <commentList>
    <comment ref="I11" authorId="0" shapeId="0" xr:uid="{893B3EB7-4186-4505-BC4F-C3938F172312}">
      <text>
        <r>
          <rPr>
            <b/>
            <sz val="9"/>
            <color indexed="81"/>
            <rFont val="Tahoma"/>
            <family val="2"/>
          </rPr>
          <t>CMS:</t>
        </r>
        <r>
          <rPr>
            <sz val="9"/>
            <color indexed="81"/>
            <rFont val="Tahoma"/>
            <family val="2"/>
          </rPr>
          <t xml:space="preserve">
không vượt tổng biên chế kế hoạch.
</t>
        </r>
      </text>
    </comment>
    <comment ref="T11" authorId="0" shapeId="0" xr:uid="{3ACAA9D0-7793-4856-9840-22DA941E8DD6}">
      <text>
        <r>
          <rPr>
            <b/>
            <sz val="9"/>
            <color indexed="81"/>
            <rFont val="Tahoma"/>
            <family val="2"/>
          </rPr>
          <t>CMS:</t>
        </r>
        <r>
          <rPr>
            <sz val="9"/>
            <color indexed="81"/>
            <rFont val="Tahoma"/>
            <family val="2"/>
          </rPr>
          <t xml:space="preserve">
Nguồn tài chính của đơn vị theo quy định pháp  luật (không sử dụng ngân sách TP)</t>
        </r>
      </text>
    </comment>
  </commentList>
</comments>
</file>

<file path=xl/sharedStrings.xml><?xml version="1.0" encoding="utf-8"?>
<sst xmlns="http://schemas.openxmlformats.org/spreadsheetml/2006/main" count="881" uniqueCount="547">
  <si>
    <t>TT</t>
  </si>
  <si>
    <t>Nội dung</t>
  </si>
  <si>
    <t xml:space="preserve">Tình hình tài chính 05 năm trước liền kề </t>
  </si>
  <si>
    <t>I</t>
  </si>
  <si>
    <t>Nguồn thu xác định mức độ tự chủ (A)</t>
  </si>
  <si>
    <t>Nguồn thu từ hoạt động cung cấp dịch vụ sự nghiệp công sử dụng NSNN, gồm:</t>
  </si>
  <si>
    <t>Nguồn thu hợp pháp khác (nếu có)</t>
  </si>
  <si>
    <t>II</t>
  </si>
  <si>
    <t>Chi thường xuyên giao tự chủ  (B)</t>
  </si>
  <si>
    <t xml:space="preserve">Chi tiền lương, tiền công, các khoản phụ cấp, đóng góp theo lương </t>
  </si>
  <si>
    <t xml:space="preserve">Chi thuê chuyên gia, nhà khoa học </t>
  </si>
  <si>
    <t xml:space="preserve">Chi hoạt động chuyên môn cung cấp dịch vụ sự nghiêp </t>
  </si>
  <si>
    <t>Chi thực hiện công việc, dịch vụ và thu phí</t>
  </si>
  <si>
    <t xml:space="preserve">Chi quản lý; chi mua sắm, sữa chữa, bảo dưỡng tài sản thường xuyên </t>
  </si>
  <si>
    <t>Trích lập các khoản dự phòng (nếu có)</t>
  </si>
  <si>
    <t xml:space="preserve">Chi trả lãi tiền vay </t>
  </si>
  <si>
    <t>Chi thường xuyên khác (nếu có)</t>
  </si>
  <si>
    <t>III</t>
  </si>
  <si>
    <t>Tỷ lệ đảm bảo chi thường xuyên (%) = A/B*100%</t>
  </si>
  <si>
    <t>IV</t>
  </si>
  <si>
    <t>Ngân sách nhà nước hỗ trợ chi thường xuyên (đối với đơn vị nhóm 3, nhóm 4)</t>
  </si>
  <si>
    <t>V</t>
  </si>
  <si>
    <t>Phân phối kết quả tài chính trong năm: chênh lệch thu lớn hơn chi thường xuyên trích lập các quỹ (Mục I + Mục IV – Mục II) + Phần trích khấu hao TSCĐ</t>
  </si>
  <si>
    <t>Trích lập quỹ phát triển hoạt động sự nghiệp</t>
  </si>
  <si>
    <t>- Từ trích khấu hao tài sản cố định</t>
  </si>
  <si>
    <t>Trích lập quỹ khen thưởng, quỹ phúc lợi</t>
  </si>
  <si>
    <t>Trích lập quỹ khác (nếu có)</t>
  </si>
  <si>
    <t>SỞ GIÁO DỤC VÀ ĐÀO TẠO</t>
  </si>
  <si>
    <t>TRƯỜNG…</t>
  </si>
  <si>
    <t>THÀNH PHỐ HỒ CHÍ MINH</t>
  </si>
  <si>
    <t>Thu từ học phí. Trong đó:</t>
  </si>
  <si>
    <t>NSNN cấp bù để thực hiện miễn, giảm học phí</t>
  </si>
  <si>
    <t>Thu học phí từ học sinh, học viên, sinh viên</t>
  </si>
  <si>
    <t>Trích CCTL</t>
  </si>
  <si>
    <t>Thu từ hoạt động cung cấp dịch vụ sự nghiệp công không sử dụng NSNN. Trong đó:</t>
  </si>
  <si>
    <t>Chi phí đảm bảo hoạt động</t>
  </si>
  <si>
    <t>Chi cơ sở vật chất, thiết bị, vật dụng</t>
  </si>
  <si>
    <t>Chênh lệch thu lớn hơn chi từ hoạt động DVSNC không sử dụng NSNN</t>
  </si>
  <si>
    <t>Số thu học phí được để lại chi hoạt động</t>
  </si>
  <si>
    <t>Số thu (giá cho thuê theo HĐ x số tháng)</t>
  </si>
  <si>
    <t>Thuế TNDN</t>
  </si>
  <si>
    <t>Thuế TNDN, thuế GTGT</t>
  </si>
  <si>
    <t>Chênh lệch thu lớn hơn chi từ hoạt động cho thuê mặt bằng</t>
  </si>
  <si>
    <t>Thu từ hoạt động cung cấp dịch vụ sự nghiệp công không sử dụng NSNN</t>
  </si>
  <si>
    <t>Thu từ liên kết đào tạo…(liệt kê từng nội dung)</t>
  </si>
  <si>
    <t>Thu từ hoạt động liên kết</t>
  </si>
  <si>
    <t>Chênh lệch thu lớn hơn chi từ hoạt động liên kết</t>
  </si>
  <si>
    <t>Thu từ liên kết tổ chức các kỳ thi, chứng chỉ…(liệt kê từng nội dung)</t>
  </si>
  <si>
    <t>Thu từ hoạt động liên kết. Trong đó:</t>
  </si>
  <si>
    <t>Chênh lệch thu lớn hơn chi từ hoạt động cung cấp dịch vụ sự nghiệp công không sử dụng NSNN</t>
  </si>
  <si>
    <t>Nguồn thu từ hoạt động cung cấp dịch vụ sự nghiệp công sử dụng NSNN (Học phí)</t>
  </si>
  <si>
    <t>Tiền công trả cho vị trí lao động thường xuyên theo hợp đồng</t>
  </si>
  <si>
    <t>Phụ cấp lương</t>
  </si>
  <si>
    <t>Các khoản đóng góp</t>
  </si>
  <si>
    <t>Thanh toán dịch vụ công cộng</t>
  </si>
  <si>
    <t>Vật tư văn phòng</t>
  </si>
  <si>
    <t>Thông tin, tuyên truyền, liên lạc</t>
  </si>
  <si>
    <t>Hội nghị</t>
  </si>
  <si>
    <t>Công tác phí</t>
  </si>
  <si>
    <t>Chi phí thuê mướn</t>
  </si>
  <si>
    <t>Chi cho công tác Đảng</t>
  </si>
  <si>
    <t>Chi quản lý</t>
  </si>
  <si>
    <t xml:space="preserve">Chi mua sắm, sữa chữa, bảo dưỡng tài sản thường xuyên </t>
  </si>
  <si>
    <t xml:space="preserve">Chi đại hội cán bộ công nhân viên chức </t>
  </si>
  <si>
    <t>Chi phí coi, chấm kiểm tra học kỳ</t>
  </si>
  <si>
    <t xml:space="preserve">Chi phí bồi dưỡng học sinh giỏi </t>
  </si>
  <si>
    <t>Chi phí phụ đạo cho học sinh yếu, kém</t>
  </si>
  <si>
    <t>Học bổng và hỗ trợ khác cho học sinh, sinh viên, cán bộ đi học</t>
  </si>
  <si>
    <t>Chi phí tập huấn, bồi dưỡng chuyên môn đối với giáo viên, hoạt động chuyên môn, chuyên đề …</t>
  </si>
  <si>
    <t>Chi chế độ trang phục đối với giáo viên thể dục, giáo dục quốc phòng và an ninh (theo chế độ quy định)</t>
  </si>
  <si>
    <t>Chi phí làm thêm, dạy thêm giờ</t>
  </si>
  <si>
    <t xml:space="preserve">Số thu </t>
  </si>
  <si>
    <t>Thu từ lãi tiền gửi ngân hàng tiết kiệm có kỳ hạn</t>
  </si>
  <si>
    <t>Chênh lệch thu lớn hơn chi từ lãi tiền gửi ngân hàng</t>
  </si>
  <si>
    <t>…(Liệt kê thêm nếu có…)</t>
  </si>
  <si>
    <t>Tiền lương theo ngạch, bậc</t>
  </si>
  <si>
    <t>Trích lập quỹ bổ sung thu nhập/dự phòng ổn định thu nhập</t>
  </si>
  <si>
    <t>- Quỹ khen thưởng</t>
  </si>
  <si>
    <t>- Quỹ phúc lợi</t>
  </si>
  <si>
    <t>Đối với đơn vị nhóm 2 và nhóm 3:</t>
  </si>
  <si>
    <t>Đối với đơn vị nhóm 4:</t>
  </si>
  <si>
    <t>Chênh lệch thu lớn hơn chi từ nguồn thu hợp pháp khác</t>
  </si>
  <si>
    <t>KIỂM TRA</t>
  </si>
  <si>
    <t>Chi TX</t>
  </si>
  <si>
    <t>Nguồn thu SN</t>
  </si>
  <si>
    <t>NS cấp</t>
  </si>
  <si>
    <t>Chênh lệch thu chi</t>
  </si>
  <si>
    <t>Kiểm tra</t>
  </si>
  <si>
    <t>Kết quả kiểm tra</t>
  </si>
  <si>
    <t>Các chi phí phục vụ hoạt động chuyên môn khác (nếu có, thuyết minh rõ nội dung chi)</t>
  </si>
  <si>
    <t>Tiền công, các khoản thanh toán khác cho cá nhân</t>
  </si>
  <si>
    <t>Chi phí mua hàng hóa, vật tư phục vụ dạy học</t>
  </si>
  <si>
    <t>Sửa chữa, duy tu tài sản phục vụ công tác chuyên môn và các công trình cơ sở hạ tầng</t>
  </si>
  <si>
    <t>Mua sắm tài sản phục vụ công tác chuyên môn</t>
  </si>
  <si>
    <t>Các hoạt động đoàn thể khác (nếu có, ghi rõ nội dung chi)</t>
  </si>
  <si>
    <t xml:space="preserve">Tại biểu này, chỉ lấy số liệu chi từ nguồn dự toán chi TX ngân sách cấp và từ nguồn học phí </t>
  </si>
  <si>
    <t xml:space="preserve">Lương, phụ cấp, các khoản đóng góp theo lương </t>
  </si>
  <si>
    <t>Chi phí thực hiện cung cấp dịch vụ</t>
  </si>
  <si>
    <t>Chi hoạt động chuyên môn cung cấp dịch vụ</t>
  </si>
  <si>
    <t>Thuế TNDN, thuế GTGT,…</t>
  </si>
  <si>
    <t>Chi phí đấu giá, quản lý, vận hành</t>
  </si>
  <si>
    <t>Chi phí khác có liên quan (nếu có)</t>
  </si>
  <si>
    <t>Chi phí dịch vụ ngân hàng (nếu có)</t>
  </si>
  <si>
    <t>Chi thù lao thực hiện hoạt động (bộ phận trực tiếp + gián tiếp)</t>
  </si>
  <si>
    <t>Chi phí khấu hao TSCĐ cho thuê (không bao gồm TSCĐ là đất)</t>
  </si>
  <si>
    <t>Chênh lệch thu lớn hơn chi từ hoạt động cho thuê mặt bằng, tài sản công</t>
  </si>
  <si>
    <t>Chi khen thưởng</t>
  </si>
  <si>
    <t>Chi phúc lợi</t>
  </si>
  <si>
    <t>Trích lập quỹ dự phòng ổn định thu nhập</t>
  </si>
  <si>
    <t>Kinh phí tiết kiệm chuyển năm sau (nếu có)</t>
  </si>
  <si>
    <t>Phụ cấp (nếu có)</t>
  </si>
  <si>
    <t>DỰ TOÁN THU CHI NGÂN SÁCH NHÀ NƯỚC NĂM 2025</t>
  </si>
  <si>
    <t>Stt</t>
  </si>
  <si>
    <t xml:space="preserve">Nội dung </t>
  </si>
  <si>
    <t>Mail 
(file)</t>
  </si>
  <si>
    <t xml:space="preserve">Giấy </t>
  </si>
  <si>
    <t>X</t>
  </si>
  <si>
    <t>Quyết định giao chỉ tiêu biên chế</t>
  </si>
  <si>
    <t>Hồ sơ mua sắm, sữa chữa theo Thông tư số 65/2021/TT-BTC</t>
  </si>
  <si>
    <t>DANH MỤC HỒ SƠ ĐÍNH KÈM DỰ TOÁN 2025</t>
  </si>
  <si>
    <t>Thực hiện năm 2023</t>
  </si>
  <si>
    <t>Dự toán năm 2024</t>
  </si>
  <si>
    <t>Ước thực hiện năm 2024</t>
  </si>
  <si>
    <t>Dự toán năm 2025</t>
  </si>
  <si>
    <t>- Từ chênh lệch thu chi</t>
  </si>
  <si>
    <t>A</t>
  </si>
  <si>
    <t>Biểu 1</t>
  </si>
  <si>
    <t>Chi bổ sung thu nhập</t>
  </si>
  <si>
    <t>B</t>
  </si>
  <si>
    <t xml:space="preserve">Tình hình tài chính 02 năm trước liền kề </t>
  </si>
  <si>
    <t>Biểu 2</t>
  </si>
  <si>
    <t>Các chỉ tiêu cơ bản</t>
  </si>
  <si>
    <t>Biên chế</t>
  </si>
  <si>
    <t xml:space="preserve"> - Được giao </t>
  </si>
  <si>
    <t xml:space="preserve"> + Hợp đồng</t>
  </si>
  <si>
    <t xml:space="preserve"> + Hợp đồng </t>
  </si>
  <si>
    <t xml:space="preserve">  + Viên chức (hưởng lương từ ngân sách) </t>
  </si>
  <si>
    <t xml:space="preserve"> - HSL ngạch, bậc, chức vụ/mức lương bình quân</t>
  </si>
  <si>
    <t xml:space="preserve">Số học sinh </t>
  </si>
  <si>
    <t xml:space="preserve"> - Có mặt thời điểm 31/5</t>
  </si>
  <si>
    <t xml:space="preserve"> - Ra trường</t>
  </si>
  <si>
    <t xml:space="preserve"> - Dự kiến tuyển mới</t>
  </si>
  <si>
    <t xml:space="preserve"> - Số học sinh Bình quân </t>
  </si>
  <si>
    <t xml:space="preserve">            Giáo viên</t>
  </si>
  <si>
    <t xml:space="preserve">           Nhân viên</t>
  </si>
  <si>
    <t xml:space="preserve">            Ban giám hiệu</t>
  </si>
  <si>
    <t xml:space="preserve">Tổng nguồn tài chính của đơn vị </t>
  </si>
  <si>
    <t xml:space="preserve">Thu sự nghiệp, dịch vụ </t>
  </si>
  <si>
    <t>Thu hoạt động dịch vụ (căn tin, bãi xe, lãi ngân hàng…)</t>
  </si>
  <si>
    <t xml:space="preserve">Nguồn thu hợp pháp khác </t>
  </si>
  <si>
    <t>Thu từ hoạt động cung cấp dịch vụ sự nghiệp công sử dụng NSNN (Học phí)</t>
  </si>
  <si>
    <t>Thu từ hoạt động cung cấp dịch vụ sự nghiệp công không sử dụng NSNN (ngoài học phí theo nhu cầu người học)</t>
  </si>
  <si>
    <t>Ngân sách nhà nước hỗ trợ</t>
  </si>
  <si>
    <t xml:space="preserve">- Kinh phí thường xuyên </t>
  </si>
  <si>
    <t xml:space="preserve">- Kinh phí không thường xuyên </t>
  </si>
  <si>
    <t>Sử dụng nguồn tài chính của đơn vị</t>
  </si>
  <si>
    <t>Số liệu năm 2023 lấy theo số liệu quyết toán.</t>
  </si>
  <si>
    <t>Năm 2024, 2025: ước thực hiện</t>
  </si>
  <si>
    <t>Ngày…tháng…năm 2024</t>
  </si>
  <si>
    <t xml:space="preserve">Chi từ nguồn thu hợp pháp khác </t>
  </si>
  <si>
    <t xml:space="preserve">Nguồn cải cách tiền lương </t>
  </si>
  <si>
    <t>Năm 2023</t>
  </si>
  <si>
    <t>Năm 2024</t>
  </si>
  <si>
    <t>Năm 2025</t>
  </si>
  <si>
    <t xml:space="preserve">DỰ TOÁN THU SỰ NGHIỆP, DỊCH VỤ </t>
  </si>
  <si>
    <t>DỰ TOÁN THU CHI NGÂN SÁCH NHÀ NƯỚC - KINH PHÍ THƯỜNG XUYÊN</t>
  </si>
  <si>
    <t>Biểu 3</t>
  </si>
  <si>
    <t xml:space="preserve">Thu từ cho thuê mặt bằng, tài sản công (căntin, bãi xe, bãi bóng, phòng học…) </t>
  </si>
  <si>
    <t>DỰ TOÁN CHI THƯỜNG XUYÊN GIAO TỰ CHỦ</t>
  </si>
  <si>
    <t>Để trống, Không nhập chỉ tiêu này</t>
  </si>
  <si>
    <t>Thuế TNDN đối với học phí</t>
  </si>
  <si>
    <t>Trích tạo nguồn cải cách tiền lương từ thu sự nghiệp, dịch vụ</t>
  </si>
  <si>
    <t>- Từ học phí</t>
  </si>
  <si>
    <t>- Từ các nguồn thu còn lại không phải học phí</t>
  </si>
  <si>
    <t>Biểu 2a</t>
  </si>
  <si>
    <t>Biểu 2b</t>
  </si>
  <si>
    <t>DỰ TOÁN THU CHI NGÂN SÁCH NHÀ NƯỚC - KINH PHÍ KHÔNG THƯỜNG XUYÊN</t>
  </si>
  <si>
    <t>CỘNG HÒA XÃ HỘI CHỦ NGHĨA VIỆT NAM</t>
  </si>
  <si>
    <t>Độc lập - Tự do - Hạnh phúc</t>
  </si>
  <si>
    <t>STT</t>
  </si>
  <si>
    <t>C</t>
  </si>
  <si>
    <t>D</t>
  </si>
  <si>
    <t>G</t>
  </si>
  <si>
    <t>H</t>
  </si>
  <si>
    <t>L</t>
  </si>
  <si>
    <t>TỔNG CỘNG</t>
  </si>
  <si>
    <t>NGƯỜI LẬP BIỂU</t>
  </si>
  <si>
    <t>THỦ TRƯỞNG ĐƠN VỊ</t>
  </si>
  <si>
    <t>HỌ VÀ TÊN</t>
  </si>
  <si>
    <t>Lớp</t>
  </si>
  <si>
    <t>Hệ số lương</t>
  </si>
  <si>
    <t>Ngày sinh</t>
  </si>
  <si>
    <t>Ghi chú</t>
  </si>
  <si>
    <t>Mua sắm, sửa chữa</t>
  </si>
  <si>
    <t>Miễn giảm học phí</t>
  </si>
  <si>
    <t>Biểu 3a</t>
  </si>
  <si>
    <t>Biểu 3b</t>
  </si>
  <si>
    <t>Biểu 3c</t>
  </si>
  <si>
    <t>Biểu 3d</t>
  </si>
  <si>
    <t>Biểu 3e</t>
  </si>
  <si>
    <t>Biểu 3f</t>
  </si>
  <si>
    <t>Biểu 3g</t>
  </si>
  <si>
    <t xml:space="preserve"> Nguồn cải cách tiền lương của đơn vị</t>
  </si>
  <si>
    <t>Năm trước chuyển sang</t>
  </si>
  <si>
    <t>Trích lập trong năm</t>
  </si>
  <si>
    <t>Nhu cầu sử dụng trong năm</t>
  </si>
  <si>
    <t xml:space="preserve"> - Nhu cầu thực hiện tăng lương cơ sở</t>
  </si>
  <si>
    <t xml:space="preserve"> - Nhu cầu chi TNTT theo NQ08/2023/HĐND</t>
  </si>
  <si>
    <t xml:space="preserve"> - Nhu cầu thực hiện chính sách tinh giản biên chế </t>
  </si>
  <si>
    <t>Nguồn CCTL của Ngân sách TP</t>
  </si>
  <si>
    <t>Chi từ nguồn ngân sách nhà nước và học phí</t>
  </si>
  <si>
    <t>Chi từ nguồn thu hoạt động cung cấp dịch vụ sự nghiệp công không sử dụng NSNN (ngoài học phí theo nhu cầu người học) và  hoạt động dịch vụ (căn tin, bãi xe, lãi ngân hàng…)</t>
  </si>
  <si>
    <t>Khấu hao TSCĐ trích quỹ PTHĐSN</t>
  </si>
  <si>
    <t>Dự toán</t>
  </si>
  <si>
    <t>Ước thực hiện</t>
  </si>
  <si>
    <t>Trích quỹ</t>
  </si>
  <si>
    <t>Mức lương cơ sở  theo quy định</t>
  </si>
  <si>
    <t>Thông báo thu năm học 2023-2024 và 2024-2025</t>
  </si>
  <si>
    <t>Bảng lương tháng 10/2024</t>
  </si>
  <si>
    <t>Biểu số liệu</t>
  </si>
  <si>
    <t>STT:…</t>
  </si>
  <si>
    <t>Biểu 2: DỰ TOÁN THU CHI NGÂN SÁCH NHÀ NƯỚC - KINH PHÍ THƯỜNG XUYÊN</t>
  </si>
  <si>
    <t xml:space="preserve">Biểu 2a: DỰ TOÁN THU SỰ NGHIỆP, DỊCH VỤ </t>
  </si>
  <si>
    <t>Biểu 2b: DỰ TOÁN CHI THƯỜNG XUYÊN GIAO TỰ CHỦ</t>
  </si>
  <si>
    <t>Biểu 3: DỰ TOÁN THU CHI NGÂN SÁCH NHÀ NƯỚC - KINH PHÍ KHÔNG THƯỜNG XUYÊN</t>
  </si>
  <si>
    <t>Biểu 3a:  DỰ TOÁN KINH PHÍ PHỤ CẤP THÂM NIÊN ĐỐI VỚI NHÀ GIÁO</t>
  </si>
  <si>
    <t>Báo cáo kết quả hoạt động và Bảng cân đối số phát sinh năm 2023</t>
  </si>
  <si>
    <t>Quyết định giao chỉ tiêu tuyển sinh năm học 2023-2024 và 2024-2025</t>
  </si>
  <si>
    <t>…</t>
  </si>
  <si>
    <t>Biểu 1: DỰ TOÁN THU CHI NGÂN SÁCH NHÀ NƯỚC NĂM 2025</t>
  </si>
  <si>
    <t>Chứng từ, hồ sơ</t>
  </si>
  <si>
    <t xml:space="preserve"> - Có mặt Tháng 10/2024</t>
  </si>
  <si>
    <t>* Trung cấp</t>
  </si>
  <si>
    <t>* Cao đẳng</t>
  </si>
  <si>
    <t xml:space="preserve">TỔNG HỢP DỰ TOÁN THU SỰ NGHIỆP CỦA ĐƠN VỊ </t>
  </si>
  <si>
    <t>Đvt: triệu đồng</t>
  </si>
  <si>
    <t xml:space="preserve">Ghi chú </t>
  </si>
  <si>
    <t xml:space="preserve">Tổng thu </t>
  </si>
  <si>
    <t xml:space="preserve">Học phí </t>
  </si>
  <si>
    <t>1.</t>
  </si>
  <si>
    <t xml:space="preserve">Trung cấp </t>
  </si>
  <si>
    <t>1.1</t>
  </si>
  <si>
    <t>Khối ngành Kỹ thuật</t>
  </si>
  <si>
    <t xml:space="preserve"> - Số sinh viên </t>
  </si>
  <si>
    <t xml:space="preserve"> - Mức thu học phí/tín chỉ </t>
  </si>
  <si>
    <t>1.2</t>
  </si>
  <si>
    <t>Khối ngành Kinh tế</t>
  </si>
  <si>
    <t>2.</t>
  </si>
  <si>
    <t xml:space="preserve">Cao đẳng </t>
  </si>
  <si>
    <t>2.1</t>
  </si>
  <si>
    <t>2.2</t>
  </si>
  <si>
    <t>Mặt bằng giữ xe gắn máy, đạp</t>
  </si>
  <si>
    <t>Mặt bằng căn tin</t>
  </si>
  <si>
    <t>Mặt bằng sân bóng</t>
  </si>
  <si>
    <t>Mặt bằng photo</t>
  </si>
  <si>
    <t>Thuê phòng học</t>
  </si>
  <si>
    <t xml:space="preserve">III </t>
  </si>
  <si>
    <t xml:space="preserve">Thu khác </t>
  </si>
  <si>
    <t>Người lập biểu</t>
  </si>
  <si>
    <t>Kế toán trưởng</t>
  </si>
  <si>
    <t>Thủ trưởng đơn vị</t>
  </si>
  <si>
    <t>(Ký tên, đóng dấu)</t>
  </si>
  <si>
    <t>Ngày   ..    tháng    ...    năm  2024</t>
  </si>
  <si>
    <t xml:space="preserve"> - Mức thu học phí/sv (MGHP nghề NH 2024-2025)</t>
  </si>
  <si>
    <t>Học phí đào tạo trình độ sơ cấp</t>
  </si>
  <si>
    <t>Học phí đào tạo thường xuyên</t>
  </si>
  <si>
    <t>Học phí đào tạo kỹ năng</t>
  </si>
  <si>
    <t>Học phí đào tạo chương trình ngắn hạn</t>
  </si>
  <si>
    <t>Thu dịch vụ SNC không sử dụng NSNN</t>
  </si>
  <si>
    <t>Thu hoạt động cho thuê mặt bằng, tài sản công</t>
  </si>
  <si>
    <t>Đơn vị</t>
  </si>
  <si>
    <t>Pháp lý</t>
  </si>
  <si>
    <t>SỐ ĐẦU (01/05)</t>
  </si>
  <si>
    <t>SỐ TỐT NGHIỆP+ BỎ HỌC</t>
  </si>
  <si>
    <t xml:space="preserve">SỐ CHỈ TIÊU TUYỂN MỚI </t>
  </si>
  <si>
    <t xml:space="preserve">SỐ THỰC TẾ TUYỂN MỚI </t>
  </si>
  <si>
    <t xml:space="preserve">BÌNH QUÂN </t>
  </si>
  <si>
    <t>SỐ ĐẦU
(01/05)</t>
  </si>
  <si>
    <t>Ra trường (Số tốt nghiệp dự kiến và bỏ học)</t>
  </si>
  <si>
    <t>BÌNH QUÂN</t>
  </si>
  <si>
    <t>Số cuối năm 2024</t>
  </si>
  <si>
    <t>6=2-3/4
+5/4</t>
  </si>
  <si>
    <t>11=7-8/4
+ min(9;10)/4</t>
  </si>
  <si>
    <t>Trung cấp</t>
  </si>
  <si>
    <t>Tổng cộng:</t>
  </si>
  <si>
    <r>
      <t>* Số thực tế 25/04/2023 đào tạo gửi (</t>
    </r>
    <r>
      <rPr>
        <b/>
        <sz val="14"/>
        <color rgb="FFFF0000"/>
        <rFont val="Times New Roman"/>
        <family val="1"/>
      </rPr>
      <t>14.492 SV)</t>
    </r>
  </si>
  <si>
    <t>1. CĐ: 8.289 SV</t>
  </si>
  <si>
    <t>2. TC: 6.203 SV</t>
  </si>
  <si>
    <r>
      <t xml:space="preserve">* Số thực tế 25/04/2023 P.TTGD gửi </t>
    </r>
    <r>
      <rPr>
        <b/>
        <sz val="14"/>
        <color rgb="FFFF0000"/>
        <rFont val="Times New Roman"/>
        <family val="1"/>
      </rPr>
      <t>(14.742 SV)</t>
    </r>
  </si>
  <si>
    <t>1. CĐ: 8.295 SV</t>
  </si>
  <si>
    <t>2. TC: 6.447 SV</t>
  </si>
  <si>
    <t>Tổng</t>
  </si>
  <si>
    <r>
      <t xml:space="preserve">* Số thực tế 25/04/2023 dựa vào số liệu báo cáo của các phòng </t>
    </r>
    <r>
      <rPr>
        <b/>
        <sz val="14"/>
        <color rgb="FFFF0000"/>
        <rFont val="Times New Roman"/>
        <family val="1"/>
      </rPr>
      <t>(15.779 SV)</t>
    </r>
  </si>
  <si>
    <t>(2)-(3)+(5)=(7)</t>
  </si>
  <si>
    <t xml:space="preserve">1. CĐ: </t>
  </si>
  <si>
    <t>8.987-1.717-1.941=</t>
  </si>
  <si>
    <t xml:space="preserve">2. TC: </t>
  </si>
  <si>
    <t>6.862- 925-1.336 =</t>
  </si>
  <si>
    <t>CD</t>
  </si>
  <si>
    <t>TC</t>
  </si>
  <si>
    <t>SỐ Bỏ học</t>
  </si>
  <si>
    <t>SỐ 05/23</t>
  </si>
  <si>
    <t>T1/23</t>
  </si>
  <si>
    <t>T2/23</t>
  </si>
  <si>
    <t>T3/23</t>
  </si>
  <si>
    <t>T4/23</t>
  </si>
  <si>
    <t>T5/23</t>
  </si>
  <si>
    <t>KHOA</t>
  </si>
  <si>
    <t>Tên lớp</t>
  </si>
  <si>
    <t>Khóa</t>
  </si>
  <si>
    <t>THÁNG</t>
  </si>
  <si>
    <t>SL chuyển tiếp CĐLT(20T4)</t>
  </si>
  <si>
    <t>01</t>
  </si>
  <si>
    <t>02</t>
  </si>
  <si>
    <t>03</t>
  </si>
  <si>
    <t>04</t>
  </si>
  <si>
    <t>05</t>
  </si>
  <si>
    <t>06</t>
  </si>
  <si>
    <t>07</t>
  </si>
  <si>
    <t>08</t>
  </si>
  <si>
    <t>09</t>
  </si>
  <si>
    <t>10</t>
  </si>
  <si>
    <t>11</t>
  </si>
  <si>
    <t>12</t>
  </si>
  <si>
    <t>KHOA CƠ KHÍ</t>
  </si>
  <si>
    <t>Công nghệ kỹ thuật cơ khí</t>
  </si>
  <si>
    <t>21C-Kỹ thuật</t>
  </si>
  <si>
    <t>21T-Kỹ thuật</t>
  </si>
  <si>
    <t>Tổng khoa</t>
  </si>
  <si>
    <t>KHOA CÔNG NGHỆ THÔNG TIN</t>
  </si>
  <si>
    <t>Lập trình máy tính</t>
  </si>
  <si>
    <t>An ninh mạng</t>
  </si>
  <si>
    <t>Công nghệ kỹ thuật phần cứng máy tính</t>
  </si>
  <si>
    <t>a</t>
  </si>
  <si>
    <t>Tổng hợp</t>
  </si>
  <si>
    <t>I.</t>
  </si>
  <si>
    <t>Hệ Cao đẳng (CĐ)</t>
  </si>
  <si>
    <t>22C</t>
  </si>
  <si>
    <t>II.</t>
  </si>
  <si>
    <t>Hệ Trung cấp (TC)</t>
  </si>
  <si>
    <t>21T</t>
  </si>
  <si>
    <t>Ghi chú:</t>
  </si>
  <si>
    <t>(Theo nhóm ngành đào tạo)</t>
  </si>
  <si>
    <t>Số SV được miễn, giảm học phí 100%</t>
  </si>
  <si>
    <t>Số SV được miễn, giảm học phí 70%</t>
  </si>
  <si>
    <t>Số SV được miễn, giảm học phí 50%</t>
  </si>
  <si>
    <t>Tổng Số SV được miễn giảm học phí</t>
  </si>
  <si>
    <t>Mức thu học phí/ tín chỉ</t>
  </si>
  <si>
    <t>Tổng KP cấp bù</t>
  </si>
  <si>
    <t>6=3+4+5</t>
  </si>
  <si>
    <t>Hệ Cao đẳng</t>
  </si>
  <si>
    <t>I.1</t>
  </si>
  <si>
    <t>I.2</t>
  </si>
  <si>
    <t>Hệ Trung cấp</t>
  </si>
  <si>
    <t>II.1</t>
  </si>
  <si>
    <t>II.2</t>
  </si>
  <si>
    <r>
      <t>Đ</t>
    </r>
    <r>
      <rPr>
        <b/>
        <u/>
        <sz val="13"/>
        <color theme="1"/>
        <rFont val="Times New Roman"/>
        <family val="1"/>
      </rPr>
      <t>ộc lập - Tự do - Hạnh ph</t>
    </r>
    <r>
      <rPr>
        <b/>
        <sz val="13"/>
        <color theme="1"/>
        <rFont val="Times New Roman"/>
        <family val="1"/>
      </rPr>
      <t>úc</t>
    </r>
  </si>
  <si>
    <t>Mã số
SV</t>
  </si>
  <si>
    <t>Họ &amp; Tên</t>
  </si>
  <si>
    <t>Khóa/lớp</t>
  </si>
  <si>
    <t>Ngành</t>
  </si>
  <si>
    <t>Tháng/năm bắt đầu học</t>
  </si>
  <si>
    <t>Đối tượng miễn giảm (nhóm đối tượng)</t>
  </si>
  <si>
    <t>Số quyết định</t>
  </si>
  <si>
    <t>Năm</t>
  </si>
  <si>
    <t>Khoa</t>
  </si>
  <si>
    <t>Mức miễn giảm 100%;70%;50%</t>
  </si>
  <si>
    <t>Mức thu học phí (Tín chỉ)</t>
  </si>
  <si>
    <t>Số tín chỉ</t>
  </si>
  <si>
    <t>Số tiền</t>
  </si>
  <si>
    <t>Số tiền được miễn giảm</t>
  </si>
  <si>
    <t>E</t>
  </si>
  <si>
    <t>F</t>
  </si>
  <si>
    <t>K</t>
  </si>
  <si>
    <t>(1)</t>
  </si>
  <si>
    <t>(2)</t>
  </si>
  <si>
    <t>(3)</t>
  </si>
  <si>
    <t>(4)</t>
  </si>
  <si>
    <t>(5)</t>
  </si>
  <si>
    <t>(6)</t>
  </si>
  <si>
    <t>(7)</t>
  </si>
  <si>
    <t>(8)</t>
  </si>
  <si>
    <t>(9)</t>
  </si>
  <si>
    <t>(10)</t>
  </si>
  <si>
    <t>(11)=(5)+(10)</t>
  </si>
  <si>
    <t>Tổng cộng</t>
  </si>
  <si>
    <t>SV</t>
  </si>
  <si>
    <t>Người lập bảng</t>
  </si>
  <si>
    <t>Trong đó</t>
  </si>
  <si>
    <t>DỰ TOÁN SINH VIÊN NĂM 2025</t>
  </si>
  <si>
    <t>THỰC HIỆN NĂM 2024</t>
  </si>
  <si>
    <t>DỰ TOÁN NĂM 2025</t>
  </si>
  <si>
    <t>Pháp lý: Giấy chứng nhận Đăng ký hoạt động Giáo dục nghề nghiệp: Số      ngày      của Tổng cục Giáo dục nghề nghiệp</t>
  </si>
  <si>
    <t>Thành phố Hồ Chí Minh, ngày 02 tháng 10 năm 2024</t>
  </si>
  <si>
    <t>THÀNH PHỐ HỒ CHÍ MINH
TRƯỜNG…</t>
  </si>
  <si>
    <t>DỰ TOÁN CHI TIẾT SỐ LƯỢNG SINH VIÊN THEO TỪNG THÁNG NĂM 2025 THEO KHOA</t>
  </si>
  <si>
    <t>KHOA …</t>
  </si>
  <si>
    <t>KHOA ...</t>
  </si>
  <si>
    <t xml:space="preserve">Khối Kỹ thuật </t>
  </si>
  <si>
    <t>Bậc Cao đẳng khóa …</t>
  </si>
  <si>
    <t>Khối Kinh tế …</t>
  </si>
  <si>
    <t>Bậc Trung cấp khóa …</t>
  </si>
  <si>
    <t xml:space="preserve">Khối Kinh tế </t>
  </si>
  <si>
    <t>DỰ TOÁN KINH PHÍ CẤP BÙ TIỀN MIỄN, GIẢM HỌC PHÍ NĂM  HỌC 2024-2025</t>
  </si>
  <si>
    <t>Năm học 2024-2025</t>
  </si>
  <si>
    <t>Nhóm ngành …</t>
  </si>
  <si>
    <t>Chi tiết theo nhóm ngành</t>
  </si>
  <si>
    <t>(Số tiền bằng chữ :..../.)</t>
  </si>
  <si>
    <t>Thành phố Hồ Chí Minh, ngày 02  tháng 10 năm 2024</t>
  </si>
  <si>
    <t>CHI TIẾT KINH PHÍ THỰC HIỆN MIỄN, GIẢM HỌC PHÍ NĂM 2025</t>
  </si>
  <si>
    <t>(Đính kèm Dự toán Kinh phí cấp bù tiền miễn, giảm học phí Năm học 2024-2025)</t>
  </si>
  <si>
    <t>Thời gian từ …. đến ….</t>
  </si>
  <si>
    <t>Ngành…</t>
  </si>
  <si>
    <t>Hệ trung cấp</t>
  </si>
  <si>
    <t>(Số tiền bằng chữ: ..../.)</t>
  </si>
  <si>
    <t>Được duyệt</t>
  </si>
  <si>
    <t>Người</t>
  </si>
  <si>
    <t>Tổng số biên chế năm 2023</t>
  </si>
  <si>
    <t>Chênh lệch</t>
  </si>
  <si>
    <t>Tháng, năm
Nội dung</t>
  </si>
  <si>
    <t>Tháng 1</t>
  </si>
  <si>
    <t>Tháng 12</t>
  </si>
  <si>
    <t>Tháng 2</t>
  </si>
  <si>
    <t>Tháng 3</t>
  </si>
  <si>
    <t>Tháng 4</t>
  </si>
  <si>
    <t>Tháng 5</t>
  </si>
  <si>
    <t>Tháng 6</t>
  </si>
  <si>
    <t>Tháng 7</t>
  </si>
  <si>
    <t>Tháng 8</t>
  </si>
  <si>
    <t>Tháng 9</t>
  </si>
  <si>
    <t>Tháng 10</t>
  </si>
  <si>
    <t>Tháng 11</t>
  </si>
  <si>
    <t>(11)</t>
  </si>
  <si>
    <t>(12)</t>
  </si>
  <si>
    <t>(13)</t>
  </si>
  <si>
    <t>(14)</t>
  </si>
  <si>
    <t>(15)</t>
  </si>
  <si>
    <t>(16)=(4)+..+(15)</t>
  </si>
  <si>
    <t>(17)</t>
  </si>
  <si>
    <t>Tổng Hệ số lương</t>
  </si>
  <si>
    <t>Tổng Hệ số Phụ cấp chức vụ</t>
  </si>
  <si>
    <t>Tổng hệ số lương theo ngạch bậc chức vụ</t>
  </si>
  <si>
    <t>Tổng Hệ số Phụ cấp độc hại</t>
  </si>
  <si>
    <t>Tổng Hệ số Phụ cấp ưu đãi ngành</t>
  </si>
  <si>
    <t>Tổng Hệ số phụ cấp trách nhiệm</t>
  </si>
  <si>
    <t>Tổng Hệ số chế độ bồi dưỡng đối với giáo viên thể dục thể thao</t>
  </si>
  <si>
    <t>Thuyết minh tăng giảm từng tháng (nếu có)
Nâng lương, tuyển dụng, thai sản</t>
  </si>
  <si>
    <t>Tăng:
Giảm:</t>
  </si>
  <si>
    <t>- Đơn vị đảm bảo dự toán đầy đủ căn cứ theo nhu cầu tuyển dụng nhân sự đã đăng ký, thuyên chuyển; nâng lương, phụ cấp theo niên hạn.</t>
  </si>
  <si>
    <t>BÁO CÁO SỐ LIỆU BIÊN CHẾ, HỆ SỐ LƯƠNG VÀ CÁC KHOẢN PHỤ CẤP NĂM 2025</t>
  </si>
  <si>
    <t>Tổng hệ số lương tháng</t>
  </si>
  <si>
    <t>Tiền lương theo ngạch bậc, chức vụ</t>
  </si>
  <si>
    <t>Nhu cầu kinh phí</t>
  </si>
  <si>
    <t>Hệ số phụ cấp</t>
  </si>
  <si>
    <t xml:space="preserve"> PC chức vụ</t>
  </si>
  <si>
    <t xml:space="preserve"> PC vượt khung </t>
  </si>
  <si>
    <t>1=2+3+4</t>
  </si>
  <si>
    <t>NĂM 2025</t>
  </si>
  <si>
    <t>7=(5) x (6) x 12 tháng</t>
  </si>
  <si>
    <t>Tổng số biên chế năm 2024</t>
  </si>
  <si>
    <t>Tổng số biên chế năm 2025</t>
  </si>
  <si>
    <t>Tổng cộng HỆ SỐ năm 2025</t>
  </si>
  <si>
    <t>BÁO CÁO NHU CẦU VÀ NGUỒN CẢI CÁCH TIỀN LƯƠNG NĂM 2025</t>
  </si>
  <si>
    <t>(Đính kèm Công văn số          /SGDĐT-KHTC ngày        tháng        năm        của Sở Giáo dục và Đào tạo)</t>
  </si>
  <si>
    <t>T</t>
  </si>
  <si>
    <t>Mã QHNS</t>
  </si>
  <si>
    <t>Biên chế được cấp có thẩm quyền giao hoặc phê duyệt năm 2024</t>
  </si>
  <si>
    <r>
      <t xml:space="preserve">Biên chế, </t>
    </r>
    <r>
      <rPr>
        <b/>
        <sz val="10"/>
        <color rgb="FFFF0000"/>
        <rFont val="Times New Roman"/>
        <family val="1"/>
      </rPr>
      <t>HĐLĐ</t>
    </r>
    <r>
      <rPr>
        <b/>
        <sz val="10"/>
        <color theme="4" tint="-0.249977111117893"/>
        <rFont val="Times New Roman"/>
        <family val="1"/>
      </rPr>
      <t xml:space="preserve"> có mặt đến 01/7/2024</t>
    </r>
  </si>
  <si>
    <r>
      <t xml:space="preserve">Biên chế </t>
    </r>
    <r>
      <rPr>
        <b/>
        <u/>
        <sz val="10"/>
        <color rgb="FF002060"/>
        <rFont val="Times New Roman"/>
        <family val="1"/>
      </rPr>
      <t>chưa tuyển</t>
    </r>
  </si>
  <si>
    <t>Tổng Hệ số (Hệ số lương + phụ cấp)</t>
  </si>
  <si>
    <t>Hệ số lương bình quân Công chức, Viên chức</t>
  </si>
  <si>
    <t>Quỹ lương và phụ cấp theo lương năm 2025</t>
  </si>
  <si>
    <t>Nhu cầu chi từ nguồn cải cách tiền lương NĂM 2025</t>
  </si>
  <si>
    <t>Nguồn Cải cách tiền lương tại đơn vị</t>
  </si>
  <si>
    <t>Chênh lệch  nhu cầu và nguồn năm 2025</t>
  </si>
  <si>
    <t>Bổ sung từ nguồn NSTP</t>
  </si>
  <si>
    <t>Công chức, Viên chức</t>
  </si>
  <si>
    <t>HĐLĐ thực hiện công việc hỗ trợ, phục vụ</t>
  </si>
  <si>
    <t>HĐLĐ làm chuyên môn, nghiệp vụ</t>
  </si>
  <si>
    <t xml:space="preserve">Biên chế có mặt </t>
  </si>
  <si>
    <t xml:space="preserve">Biên chế chưa tuyển </t>
  </si>
  <si>
    <r>
      <t xml:space="preserve">HĐLĐ làm chuyên môn, nghiệp vụ </t>
    </r>
    <r>
      <rPr>
        <i/>
        <sz val="10"/>
        <color theme="1"/>
        <rFont val="Times New Roman"/>
        <family val="1"/>
      </rPr>
      <t>(ĐVSN công lập thuộc phạm vi Thành phố quản lý sử dụng nguồn tài chính của đơn vị)</t>
    </r>
  </si>
  <si>
    <r>
      <t xml:space="preserve">Thu nhập tăng thêm theo NQ08/2023/HĐND 
</t>
    </r>
    <r>
      <rPr>
        <i/>
        <sz val="10"/>
        <color rgb="FFFF0000"/>
        <rFont val="Times New Roman"/>
        <family val="1"/>
      </rPr>
      <t>(Hệ số TNTT: 1,5 ; Lương cơ sở 2,34 trđ)</t>
    </r>
    <r>
      <rPr>
        <sz val="10"/>
        <color rgb="FFFF0000"/>
        <rFont val="Times New Roman"/>
        <family val="1"/>
      </rPr>
      <t xml:space="preserve"> </t>
    </r>
  </si>
  <si>
    <t>Chênh lệch tăng lương từ 1,49trđ lên 2,34trđ</t>
  </si>
  <si>
    <t xml:space="preserve">Quỹ tiền thưởng 
(=10% quỹ tiền lương, không bao gồm phụ cấp) </t>
  </si>
  <si>
    <t>Tinh giản biên chế (nếu có)</t>
  </si>
  <si>
    <r>
      <t xml:space="preserve">Nguồn CCTL năm 2024 </t>
    </r>
    <r>
      <rPr>
        <b/>
        <sz val="10"/>
        <color rgb="FF002060"/>
        <rFont val="Times New Roman"/>
        <family val="1"/>
      </rPr>
      <t xml:space="preserve">chuyển sang năm 2025 </t>
    </r>
    <r>
      <rPr>
        <b/>
        <sz val="10"/>
        <color rgb="FFC00000"/>
        <rFont val="Times New Roman"/>
        <family val="1"/>
      </rPr>
      <t>(ƯỚC)</t>
    </r>
  </si>
  <si>
    <t>trong đó</t>
  </si>
  <si>
    <r>
      <t xml:space="preserve">10% TK chi thường xuyên dự toán </t>
    </r>
    <r>
      <rPr>
        <b/>
        <sz val="10"/>
        <color rgb="FFC00000"/>
        <rFont val="Times New Roman"/>
        <family val="1"/>
      </rPr>
      <t>2025</t>
    </r>
  </si>
  <si>
    <t>Nguồn CCTL trích lập từ chênh lệch thu chi (nguồn thu) để lại năm 2025</t>
  </si>
  <si>
    <t>Từ 1,49 trđ lên 1,8trđ</t>
  </si>
  <si>
    <t>Từ 1,8 trđ lên 2,34trđ</t>
  </si>
  <si>
    <r>
      <t xml:space="preserve">Nguồn CCTL từ Ngân sách  cấp </t>
    </r>
    <r>
      <rPr>
        <sz val="10"/>
        <color rgb="FFC00000"/>
        <rFont val="Times New Roman"/>
        <family val="1"/>
      </rPr>
      <t>(ƯỚC NGUỒN 14)</t>
    </r>
  </si>
  <si>
    <t>Nguồn CCTL từ nguồn thu (lũy kế)</t>
  </si>
  <si>
    <t>Cộng</t>
  </si>
  <si>
    <t>2=2.1 + 2.2 + 2.3</t>
  </si>
  <si>
    <t>2.3</t>
  </si>
  <si>
    <t>7=8+9+10</t>
  </si>
  <si>
    <t>11=12+15+17a+17b</t>
  </si>
  <si>
    <t>12=13+14</t>
  </si>
  <si>
    <t>15=16+17</t>
  </si>
  <si>
    <t>17a</t>
  </si>
  <si>
    <t>17b</t>
  </si>
  <si>
    <t>18=19+22+23</t>
  </si>
  <si>
    <t>19=20+21</t>
  </si>
  <si>
    <t>24=11-18</t>
  </si>
  <si>
    <r>
      <t xml:space="preserve">Ghi chú: 
</t>
    </r>
    <r>
      <rPr>
        <sz val="11"/>
        <color theme="1"/>
        <rFont val="Times New Roman"/>
        <family val="1"/>
      </rPr>
      <t xml:space="preserve">  (1) Ngành y tế: số thu từ việc cung cấp các dịch vụ khám bệnh, chữa bệnh, y tế dự phòng và dịch vụ y tế khác của các cơ sở y tế công lập trích lập nguồn cải cách tiền lương là 35%
  (2) Mức đóng BHXH là 17,5%, BHYT là 3%, BHTN là 1%, KPCĐ là 2%.
  (3) Tổng hợp nhu cầu các đơn vị theo quy định tại Nghị định 60/2021/NĐ-CP ngày 21 tháng 6 năm 2021 của Chính phủ.</t>
    </r>
  </si>
  <si>
    <t>Ngày    tháng     năm 2024</t>
  </si>
  <si>
    <t>BẢNG CHI TIẾT DỰ TOÁN KINH PHÍ CHI TRẢ THU NHẬP TĂNG THÊM NGHỊ QUYẾT SỐ 08/2023/NQ-HĐND</t>
  </si>
  <si>
    <t>Hệ số lương của nhóm đối tượng hưởng TNTT theo hệ số</t>
  </si>
  <si>
    <t>Nhu cầu chi thu nhập tăng thêm 
6 tháng đầu năm 2024
(MLCS 1.800)</t>
  </si>
  <si>
    <t>Nhu cầu chi thu nhập tăng thêm của nhóm đối tượng hưởng TNTT theo mức tiền cụ thể</t>
  </si>
  <si>
    <t>Dự toán nhu cầu kinh phí chi trả thu nhập tăng thêm</t>
  </si>
  <si>
    <t>Hệ số chi TNTT tối đa</t>
  </si>
  <si>
    <t xml:space="preserve">Mức chi tối đa (nhóm đối tượng hưởng TNTT theo mức chi cụ thể) </t>
  </si>
  <si>
    <t>5=(1) x 1.800</t>
  </si>
  <si>
    <t>7=(5) x (6) x 6 tháng</t>
  </si>
  <si>
    <t>11=(1) x 1.800</t>
  </si>
  <si>
    <t>13=(11) x (12) x 5 tháng</t>
  </si>
  <si>
    <t>9=(8) x 12 tháng</t>
  </si>
  <si>
    <t>10=7+9</t>
  </si>
  <si>
    <t>Nhóm đối tượng hưởng TNTT theo hệ số</t>
  </si>
  <si>
    <t>Nhóm đối tượng hưởng TNTT theo mức tiền cụ thể</t>
  </si>
  <si>
    <t>TỔNG (I+II)</t>
  </si>
  <si>
    <t>Thực tế có mặt</t>
  </si>
  <si>
    <t>Quỹ tiền lương
(MLCS: 1.490.000đ)</t>
  </si>
  <si>
    <t>Quỹ tiền thưởng
(Điều 4 NĐ 73)</t>
  </si>
  <si>
    <t>Kinh phí chênh lệch tăng thêm (Từ 1,49 trđ lên 1,8 trđ)</t>
  </si>
  <si>
    <t>Kinh phí chênh lệch tăng thêm (Từ 1,8 trđ lên 2,34 trđ)</t>
  </si>
  <si>
    <t>Tổng Hệ số Phụ cấp thâm niên vượt khung</t>
  </si>
  <si>
    <t>Tổng Hệ số phụ cấp khu vực
(đối với huyện Cần Giờ)</t>
  </si>
  <si>
    <t>TTLT 11/2005/TTLT-BNV-BLĐTBXH-BTC-UBDT</t>
  </si>
  <si>
    <t>QĐ 51/2012/QĐ-TTg</t>
  </si>
  <si>
    <t>Ngày         tháng         năm</t>
  </si>
  <si>
    <t>- Photo và nộp kèm các quyết định có liên quan để thuyết minh (nếu có thay đổi)</t>
  </si>
  <si>
    <t>- Photo và nộp kèm bảng lương T7/2024</t>
  </si>
  <si>
    <t>Tổng Hệ số Phụ cấp thâm niên nhà giáo</t>
  </si>
  <si>
    <r>
      <t xml:space="preserve">Tổng Hệ số phụ cấp khác (nếu có)
</t>
    </r>
    <r>
      <rPr>
        <b/>
        <i/>
        <sz val="11"/>
        <color rgb="FF000000"/>
        <rFont val="Times New Roman"/>
        <family val="1"/>
      </rPr>
      <t>(Đề nghị ghi rõ văn bản pháp lý và tên phụ cấp vào cột Ghi chú)</t>
    </r>
  </si>
  <si>
    <t>Thu nhập tăng thêm theo NQ08/2023/HĐND</t>
  </si>
  <si>
    <t>Quỹ tiền thưởng</t>
  </si>
  <si>
    <t>Tinh giản biên chế</t>
  </si>
  <si>
    <t xml:space="preserve"> - Quỹ tiền thưởng</t>
  </si>
  <si>
    <t>Biểu 2c</t>
  </si>
  <si>
    <t>Thành phố Hồ Chí Minh ngày 02 tháng 10 năm 2024</t>
  </si>
  <si>
    <t>Nhu cầu chi thu nhập tăng thêm 
năm 2025
(MLCS 2,34 trđ)</t>
  </si>
  <si>
    <t>5=(1) x 2,34 trđ</t>
  </si>
  <si>
    <t>triệu đồng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</si>
</sst>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 #,##0.00_-;_-* &quot;-&quot;??_-;_-@_-"/>
    <numFmt numFmtId="164" formatCode="_(* #,##0.00_);_(* \(#,##0.00\);_(* &quot;-&quot;??_);_(@_)"/>
    <numFmt numFmtId="165" formatCode="_(* #,##0_);_(* \(#,##0\);_(* &quot;-&quot;??_);_(@_)"/>
    <numFmt numFmtId="166" formatCode="_-* #,##0.00\ _₫_-;\-* #,##0.00\ _₫_-;_-* &quot;-&quot;??\ _₫_-;_-@_-"/>
    <numFmt numFmtId="167" formatCode="_(* #,##0.000_);_(* \(#,##0.000\);_(* &quot;-&quot;??_);_(@_)"/>
    <numFmt numFmtId="168" formatCode="\$#,##0\ ;\(\$#,##0\)"/>
    <numFmt numFmtId="169" formatCode="0.00_)"/>
    <numFmt numFmtId="170" formatCode="&quot;\&quot;#,##0;[Red]&quot;\&quot;&quot;\&quot;\-#,##0"/>
    <numFmt numFmtId="171" formatCode="&quot;\&quot;#,##0.00;[Red]&quot;\&quot;&quot;\&quot;&quot;\&quot;&quot;\&quot;&quot;\&quot;&quot;\&quot;\-#,##0.00"/>
    <numFmt numFmtId="172" formatCode="&quot;\&quot;#,##0.00;[Red]&quot;\&quot;\-#,##0.00"/>
    <numFmt numFmtId="173" formatCode="&quot;\&quot;#,##0;[Red]&quot;\&quot;\-#,##0"/>
    <numFmt numFmtId="174" formatCode="0.0000"/>
    <numFmt numFmtId="175" formatCode="_-* #,##0_-;\-* #,##0_-;_-* &quot;-&quot;??_-;_-@_-"/>
    <numFmt numFmtId="176" formatCode="#,##0;[Red]#,##0"/>
    <numFmt numFmtId="177" formatCode="_-* #,##0.0\ _₫_-;\-* #,##0.0\ _₫_-;_-* &quot;-&quot;??\ _₫_-;_-@_-"/>
  </numFmts>
  <fonts count="107">
    <font>
      <sz val="12"/>
      <color theme="1"/>
      <name val="Times New Roman"/>
      <family val="2"/>
    </font>
    <font>
      <sz val="14"/>
      <color theme="1"/>
      <name val="Times New Roman"/>
      <family val="2"/>
    </font>
    <font>
      <sz val="11"/>
      <color theme="1"/>
      <name val="Calibri"/>
      <family val="2"/>
      <scheme val="minor"/>
    </font>
    <font>
      <sz val="10"/>
      <color theme="1"/>
      <name val="Calibri"/>
      <family val="2"/>
    </font>
    <font>
      <b/>
      <sz val="12"/>
      <color theme="1"/>
      <name val="Times New Roman"/>
      <family val="1"/>
    </font>
    <font>
      <b/>
      <sz val="10"/>
      <color theme="1"/>
      <name val="Times New Roman"/>
      <family val="1"/>
    </font>
    <font>
      <sz val="10"/>
      <color theme="1"/>
      <name val="Times New Roman"/>
      <family val="1"/>
    </font>
    <font>
      <i/>
      <sz val="12"/>
      <color theme="1"/>
      <name val="Times New Roman"/>
      <family val="1"/>
    </font>
    <font>
      <i/>
      <sz val="10"/>
      <color theme="1"/>
      <name val="Times New Roman"/>
      <family val="1"/>
    </font>
    <font>
      <b/>
      <i/>
      <sz val="10"/>
      <color theme="1"/>
      <name val="Times New Roman"/>
      <family val="1"/>
    </font>
    <font>
      <b/>
      <sz val="13"/>
      <color theme="1"/>
      <name val="Times New Roman"/>
      <family val="1"/>
    </font>
    <font>
      <sz val="14"/>
      <color theme="1"/>
      <name val="Times New Roman"/>
      <family val="2"/>
    </font>
    <font>
      <sz val="12"/>
      <color theme="1"/>
      <name val="Times New Roman"/>
      <family val="2"/>
    </font>
    <font>
      <b/>
      <sz val="12"/>
      <color theme="1"/>
      <name val="Times New Roman"/>
      <family val="2"/>
    </font>
    <font>
      <b/>
      <sz val="10"/>
      <color theme="1"/>
      <name val="Calibri"/>
      <family val="2"/>
    </font>
    <font>
      <b/>
      <sz val="12"/>
      <name val="Times New Roman"/>
      <family val="1"/>
    </font>
    <font>
      <b/>
      <sz val="14"/>
      <color theme="1"/>
      <name val="Times New Roman"/>
      <family val="1"/>
    </font>
    <font>
      <sz val="12"/>
      <name val="VNI-Times"/>
    </font>
    <font>
      <b/>
      <u/>
      <sz val="12"/>
      <color rgb="FFFF0000"/>
      <name val="Times New Roman"/>
      <family val="1"/>
    </font>
    <font>
      <sz val="8"/>
      <name val="Times New Roman"/>
      <family val="2"/>
    </font>
    <font>
      <sz val="10"/>
      <color rgb="FFFF0000"/>
      <name val="Times New Roman"/>
      <family val="1"/>
    </font>
    <font>
      <b/>
      <sz val="11"/>
      <color theme="1"/>
      <name val="Times New Roman"/>
      <family val="1"/>
    </font>
    <font>
      <sz val="11"/>
      <color theme="1"/>
      <name val="Times New Roman"/>
      <family val="1"/>
    </font>
    <font>
      <sz val="9"/>
      <color indexed="81"/>
      <name val="Tahoma"/>
      <family val="2"/>
    </font>
    <font>
      <b/>
      <sz val="9"/>
      <color indexed="81"/>
      <name val="Tahoma"/>
      <family val="2"/>
    </font>
    <font>
      <sz val="12"/>
      <color rgb="FFFF0000"/>
      <name val="Times New Roman"/>
      <family val="2"/>
    </font>
    <font>
      <sz val="12"/>
      <color rgb="FFFF0000"/>
      <name val="Times New Roman"/>
      <family val="1"/>
    </font>
    <font>
      <sz val="10"/>
      <name val="Times New Roman"/>
      <family val="1"/>
    </font>
    <font>
      <b/>
      <sz val="10"/>
      <name val="Times New Roman"/>
      <family val="1"/>
    </font>
    <font>
      <sz val="12"/>
      <name val="Times New Roman"/>
      <family val="1"/>
    </font>
    <font>
      <i/>
      <sz val="10"/>
      <color rgb="FFFF0000"/>
      <name val="Times New Roman"/>
      <family val="1"/>
    </font>
    <font>
      <sz val="11"/>
      <color theme="1"/>
      <name val="Calibri"/>
      <family val="2"/>
      <charset val="163"/>
      <scheme val="minor"/>
    </font>
    <font>
      <sz val="13"/>
      <name val="Times New Roman"/>
      <family val="1"/>
    </font>
    <font>
      <b/>
      <sz val="13"/>
      <name val="Times New Roman"/>
      <family val="1"/>
    </font>
    <font>
      <sz val="11"/>
      <name val="Times New Roman"/>
      <family val="1"/>
    </font>
    <font>
      <b/>
      <sz val="11"/>
      <name val="Times New Roman"/>
      <family val="1"/>
    </font>
    <font>
      <i/>
      <sz val="13"/>
      <name val="Times New Roman"/>
      <family val="1"/>
    </font>
    <font>
      <sz val="13"/>
      <color theme="1"/>
      <name val="Times New Roman"/>
      <family val="1"/>
    </font>
    <font>
      <b/>
      <sz val="11"/>
      <color rgb="FFFF0000"/>
      <name val="Times New Roman"/>
      <family val="1"/>
    </font>
    <font>
      <sz val="13"/>
      <color indexed="8"/>
      <name val="Times New Roman"/>
      <family val="1"/>
    </font>
    <font>
      <sz val="10"/>
      <name val="Arial"/>
      <family val="2"/>
    </font>
    <font>
      <b/>
      <i/>
      <sz val="16"/>
      <name val="Helv"/>
    </font>
    <font>
      <sz val="11"/>
      <color theme="1"/>
      <name val="times new roman"/>
      <family val="2"/>
      <charset val="163"/>
    </font>
    <font>
      <sz val="11"/>
      <color indexed="8"/>
      <name val="Calibri"/>
      <family val="2"/>
      <charset val="163"/>
    </font>
    <font>
      <sz val="14"/>
      <name val="뼻뮝"/>
      <family val="3"/>
      <charset val="129"/>
    </font>
    <font>
      <sz val="12"/>
      <name val="뼻뮝"/>
      <family val="1"/>
      <charset val="129"/>
    </font>
    <font>
      <sz val="12"/>
      <name val="바탕체"/>
      <family val="1"/>
      <charset val="129"/>
    </font>
    <font>
      <sz val="10"/>
      <name val="굴림체"/>
      <family val="3"/>
      <charset val="129"/>
    </font>
    <font>
      <sz val="14"/>
      <name val="Times New Roman"/>
      <family val="1"/>
    </font>
    <font>
      <b/>
      <sz val="14"/>
      <name val="Times New Roman"/>
      <family val="1"/>
    </font>
    <font>
      <i/>
      <sz val="14"/>
      <name val="Times New Roman"/>
      <family val="1"/>
    </font>
    <font>
      <sz val="14"/>
      <color theme="1"/>
      <name val="Times New Roman"/>
      <family val="1"/>
    </font>
    <font>
      <sz val="12"/>
      <color theme="1"/>
      <name val="Times New Roman"/>
      <family val="1"/>
    </font>
    <font>
      <i/>
      <sz val="16"/>
      <color theme="1"/>
      <name val="Times New Roman"/>
      <family val="1"/>
    </font>
    <font>
      <b/>
      <sz val="16"/>
      <color theme="1"/>
      <name val="Times New Roman"/>
      <family val="1"/>
    </font>
    <font>
      <b/>
      <sz val="12"/>
      <color indexed="8"/>
      <name val="Times New Roman"/>
      <family val="1"/>
    </font>
    <font>
      <sz val="12"/>
      <color indexed="8"/>
      <name val="Times New Roman"/>
      <family val="1"/>
    </font>
    <font>
      <b/>
      <sz val="14"/>
      <color indexed="8"/>
      <name val="Times New Roman"/>
      <family val="1"/>
    </font>
    <font>
      <b/>
      <i/>
      <sz val="11"/>
      <name val="Times New Roman"/>
      <family val="1"/>
    </font>
    <font>
      <i/>
      <sz val="14"/>
      <color rgb="FF000000"/>
      <name val="Times New Roman"/>
      <family val="1"/>
    </font>
    <font>
      <sz val="10"/>
      <name val="VNI-Times"/>
    </font>
    <font>
      <sz val="11"/>
      <color indexed="8"/>
      <name val="Calibri"/>
      <family val="2"/>
    </font>
    <font>
      <i/>
      <sz val="12"/>
      <name val="Times New Roman"/>
      <family val="1"/>
    </font>
    <font>
      <b/>
      <i/>
      <sz val="12"/>
      <name val="Times New Roman"/>
      <family val="1"/>
    </font>
    <font>
      <sz val="11"/>
      <color indexed="8"/>
      <name val="Times New Roman"/>
      <family val="1"/>
    </font>
    <font>
      <b/>
      <sz val="18"/>
      <color indexed="8"/>
      <name val="Times New Roman"/>
      <family val="1"/>
    </font>
    <font>
      <b/>
      <sz val="11"/>
      <color indexed="8"/>
      <name val="Times New Roman"/>
      <family val="1"/>
    </font>
    <font>
      <b/>
      <sz val="11"/>
      <color rgb="FF00B050"/>
      <name val="Times New Roman"/>
      <family val="1"/>
    </font>
    <font>
      <b/>
      <i/>
      <sz val="10"/>
      <color rgb="FFFF0000"/>
      <name val="Times New Roman"/>
      <family val="1"/>
    </font>
    <font>
      <b/>
      <i/>
      <sz val="10"/>
      <color rgb="FF0000FF"/>
      <name val="Times New Roman"/>
      <family val="1"/>
    </font>
    <font>
      <i/>
      <sz val="10"/>
      <color rgb="FF0000FF"/>
      <name val="Times New Roman"/>
      <family val="1"/>
    </font>
    <font>
      <i/>
      <sz val="11"/>
      <color indexed="8"/>
      <name val="Times New Roman"/>
      <family val="1"/>
    </font>
    <font>
      <b/>
      <sz val="11"/>
      <color indexed="10"/>
      <name val="Times New Roman"/>
      <family val="1"/>
    </font>
    <font>
      <sz val="11"/>
      <color rgb="FFFF0000"/>
      <name val="Times New Roman"/>
      <family val="1"/>
    </font>
    <font>
      <b/>
      <i/>
      <sz val="11"/>
      <color indexed="8"/>
      <name val="Times New Roman"/>
      <family val="1"/>
    </font>
    <font>
      <i/>
      <sz val="10"/>
      <color indexed="8"/>
      <name val="Times New Roman"/>
      <family val="1"/>
    </font>
    <font>
      <b/>
      <sz val="14"/>
      <color rgb="FFFF0000"/>
      <name val="Times New Roman"/>
      <family val="1"/>
    </font>
    <font>
      <sz val="14"/>
      <color indexed="8"/>
      <name val="Times New Roman"/>
      <family val="1"/>
    </font>
    <font>
      <sz val="10"/>
      <color indexed="8"/>
      <name val="Times New Roman"/>
      <family val="1"/>
    </font>
    <font>
      <sz val="11"/>
      <color theme="0"/>
      <name val="Times New Roman"/>
      <family val="1"/>
    </font>
    <font>
      <b/>
      <sz val="11"/>
      <color theme="0"/>
      <name val="Times New Roman"/>
      <family val="1"/>
    </font>
    <font>
      <sz val="10"/>
      <color theme="0"/>
      <name val="Times New Roman"/>
      <family val="1"/>
    </font>
    <font>
      <sz val="10"/>
      <color indexed="8"/>
      <name val="Tahoma"/>
      <family val="2"/>
    </font>
    <font>
      <sz val="12"/>
      <color rgb="FF000000"/>
      <name val="Times New Roman"/>
      <family val="1"/>
    </font>
    <font>
      <b/>
      <u/>
      <sz val="13"/>
      <color theme="1"/>
      <name val="Times New Roman"/>
      <family val="1"/>
    </font>
    <font>
      <sz val="8"/>
      <color theme="1"/>
      <name val="Times New Roman"/>
      <family val="1"/>
    </font>
    <font>
      <i/>
      <sz val="14"/>
      <color theme="1"/>
      <name val="Times New Roman"/>
      <family val="1"/>
    </font>
    <font>
      <b/>
      <sz val="11"/>
      <color rgb="FFC00000"/>
      <name val="Times New Roman"/>
      <family val="1"/>
    </font>
    <font>
      <b/>
      <sz val="11"/>
      <color theme="9" tint="-0.499984740745262"/>
      <name val="Times New Roman"/>
      <family val="1"/>
    </font>
    <font>
      <b/>
      <sz val="10"/>
      <color rgb="FFFF0000"/>
      <name val="Times New Roman"/>
      <family val="1"/>
    </font>
    <font>
      <sz val="10"/>
      <name val="Arial"/>
      <family val="2"/>
      <charset val="163"/>
    </font>
    <font>
      <b/>
      <sz val="22"/>
      <color theme="1"/>
      <name val="Times New Roman"/>
      <family val="1"/>
    </font>
    <font>
      <b/>
      <sz val="13"/>
      <color indexed="8"/>
      <name val="Times New Roman"/>
      <family val="1"/>
    </font>
    <font>
      <b/>
      <sz val="13"/>
      <color rgb="FFFF0000"/>
      <name val="Times New Roman"/>
      <family val="1"/>
    </font>
    <font>
      <b/>
      <i/>
      <sz val="8"/>
      <color theme="1"/>
      <name val="Times New Roman"/>
      <family val="1"/>
    </font>
    <font>
      <sz val="9"/>
      <color theme="1"/>
      <name val="Times New Roman"/>
      <family val="1"/>
    </font>
    <font>
      <i/>
      <sz val="13"/>
      <color theme="1"/>
      <name val="Times New Roman"/>
      <family val="1"/>
    </font>
    <font>
      <sz val="12"/>
      <color theme="1"/>
      <name val="Calibri"/>
      <family val="2"/>
      <scheme val="minor"/>
    </font>
    <font>
      <i/>
      <sz val="11"/>
      <color theme="1"/>
      <name val="Times New Roman"/>
      <family val="1"/>
    </font>
    <font>
      <b/>
      <sz val="10"/>
      <color theme="4" tint="-0.249977111117893"/>
      <name val="Times New Roman"/>
      <family val="1"/>
    </font>
    <font>
      <b/>
      <sz val="10"/>
      <color rgb="FF002060"/>
      <name val="Times New Roman"/>
      <family val="1"/>
    </font>
    <font>
      <b/>
      <u/>
      <sz val="10"/>
      <color rgb="FF002060"/>
      <name val="Times New Roman"/>
      <family val="1"/>
    </font>
    <font>
      <b/>
      <sz val="10"/>
      <color rgb="FFC00000"/>
      <name val="Times New Roman"/>
      <family val="1"/>
    </font>
    <font>
      <i/>
      <sz val="10"/>
      <name val="Times New Roman"/>
      <family val="1"/>
    </font>
    <font>
      <sz val="10"/>
      <color rgb="FFC00000"/>
      <name val="Times New Roman"/>
      <family val="1"/>
    </font>
    <font>
      <sz val="8"/>
      <color theme="0"/>
      <name val="Times New Roman"/>
      <family val="1"/>
    </font>
    <font>
      <b/>
      <i/>
      <sz val="11"/>
      <color rgb="FF000000"/>
      <name val="Times New Roman"/>
      <family val="1"/>
    </font>
  </fonts>
  <fills count="11">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59999389629810485"/>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indexed="64"/>
      </left>
      <right/>
      <top/>
      <bottom style="hair">
        <color indexed="64"/>
      </bottom>
      <diagonal/>
    </border>
    <border>
      <left style="thin">
        <color indexed="64"/>
      </left>
      <right/>
      <top/>
      <bottom/>
      <diagonal/>
    </border>
    <border diagonalDown="1">
      <left style="thin">
        <color indexed="64"/>
      </left>
      <right style="thin">
        <color indexed="64"/>
      </right>
      <top style="thin">
        <color indexed="64"/>
      </top>
      <bottom style="thin">
        <color indexed="64"/>
      </bottom>
      <diagonal style="thin">
        <color indexed="64"/>
      </diagonal>
    </border>
  </borders>
  <cellStyleXfs count="65">
    <xf numFmtId="0" fontId="0" fillId="0" borderId="0"/>
    <xf numFmtId="164" fontId="12" fillId="0" borderId="0" applyFont="0" applyFill="0" applyBorder="0" applyAlignment="0" applyProtection="0"/>
    <xf numFmtId="9" fontId="12" fillId="0" borderId="0" applyFont="0" applyFill="0" applyBorder="0" applyAlignment="0" applyProtection="0"/>
    <xf numFmtId="0" fontId="17" fillId="0" borderId="0"/>
    <xf numFmtId="164" fontId="17" fillId="0" borderId="0" applyFont="0" applyFill="0" applyBorder="0" applyAlignment="0" applyProtection="0"/>
    <xf numFmtId="0" fontId="2" fillId="0" borderId="0"/>
    <xf numFmtId="0" fontId="31" fillId="0" borderId="0"/>
    <xf numFmtId="9" fontId="31" fillId="0" borderId="0" applyFont="0" applyFill="0" applyBorder="0" applyAlignment="0" applyProtection="0"/>
    <xf numFmtId="166" fontId="31" fillId="0" borderId="0" applyFont="0" applyFill="0" applyBorder="0" applyAlignment="0" applyProtection="0"/>
    <xf numFmtId="164" fontId="29"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3" fontId="40" fillId="0" borderId="0" applyFont="0" applyFill="0" applyBorder="0" applyAlignment="0" applyProtection="0"/>
    <xf numFmtId="168" fontId="40" fillId="0" borderId="0" applyFont="0" applyFill="0" applyBorder="0" applyAlignment="0" applyProtection="0"/>
    <xf numFmtId="0" fontId="40" fillId="0" borderId="0" applyFont="0" applyFill="0" applyBorder="0" applyAlignment="0" applyProtection="0"/>
    <xf numFmtId="2" fontId="40" fillId="0" borderId="0" applyFont="0" applyFill="0" applyBorder="0" applyAlignment="0" applyProtection="0"/>
    <xf numFmtId="169" fontId="41" fillId="0" borderId="0"/>
    <xf numFmtId="0" fontId="42" fillId="0" borderId="0"/>
    <xf numFmtId="0" fontId="2" fillId="0" borderId="0"/>
    <xf numFmtId="0" fontId="2" fillId="0" borderId="0"/>
    <xf numFmtId="0" fontId="2" fillId="0" borderId="0"/>
    <xf numFmtId="0" fontId="40" fillId="0" borderId="0"/>
    <xf numFmtId="9" fontId="43" fillId="0" borderId="0" applyFont="0" applyFill="0" applyBorder="0" applyAlignment="0" applyProtection="0"/>
    <xf numFmtId="40" fontId="44" fillId="0" borderId="0" applyFont="0" applyFill="0" applyBorder="0" applyAlignment="0" applyProtection="0"/>
    <xf numFmtId="38" fontId="44" fillId="0" borderId="0" applyFont="0" applyFill="0" applyBorder="0" applyAlignment="0" applyProtection="0"/>
    <xf numFmtId="0" fontId="44" fillId="0" borderId="0" applyFont="0" applyFill="0" applyBorder="0" applyAlignment="0" applyProtection="0"/>
    <xf numFmtId="0" fontId="44" fillId="0" borderId="0" applyFont="0" applyFill="0" applyBorder="0" applyAlignment="0" applyProtection="0"/>
    <xf numFmtId="10" fontId="40" fillId="0" borderId="0" applyFont="0" applyFill="0" applyBorder="0" applyAlignment="0" applyProtection="0"/>
    <xf numFmtId="0" fontId="45" fillId="0" borderId="0"/>
    <xf numFmtId="170" fontId="40" fillId="0" borderId="0" applyFont="0" applyFill="0" applyBorder="0" applyAlignment="0" applyProtection="0"/>
    <xf numFmtId="171" fontId="40" fillId="0" borderId="0" applyFont="0" applyFill="0" applyBorder="0" applyAlignment="0" applyProtection="0"/>
    <xf numFmtId="172" fontId="46" fillId="0" borderId="0" applyFont="0" applyFill="0" applyBorder="0" applyAlignment="0" applyProtection="0"/>
    <xf numFmtId="173" fontId="46" fillId="0" borderId="0" applyFont="0" applyFill="0" applyBorder="0" applyAlignment="0" applyProtection="0"/>
    <xf numFmtId="0" fontId="47" fillId="0" borderId="0"/>
    <xf numFmtId="0" fontId="40" fillId="0" borderId="0"/>
    <xf numFmtId="0" fontId="31" fillId="0" borderId="0"/>
    <xf numFmtId="0" fontId="60" fillId="0" borderId="0"/>
    <xf numFmtId="164" fontId="40" fillId="0" borderId="0" applyFont="0" applyFill="0" applyBorder="0" applyAlignment="0" applyProtection="0"/>
    <xf numFmtId="43" fontId="2" fillId="0" borderId="0" applyFont="0" applyFill="0" applyBorder="0" applyAlignment="0" applyProtection="0"/>
    <xf numFmtId="164" fontId="61" fillId="0" borderId="0" applyFont="0" applyFill="0" applyBorder="0" applyAlignment="0" applyProtection="0"/>
    <xf numFmtId="164" fontId="29" fillId="0" borderId="0" applyFont="0" applyFill="0" applyBorder="0" applyAlignment="0" applyProtection="0"/>
    <xf numFmtId="164" fontId="61" fillId="0" borderId="0" applyFont="0" applyFill="0" applyBorder="0" applyAlignment="0" applyProtection="0"/>
    <xf numFmtId="164" fontId="12" fillId="0" borderId="0" applyFont="0" applyFill="0" applyBorder="0" applyAlignment="0" applyProtection="0"/>
    <xf numFmtId="166" fontId="31" fillId="0" borderId="0" applyFont="0" applyFill="0" applyBorder="0" applyAlignment="0" applyProtection="0"/>
    <xf numFmtId="0" fontId="17" fillId="0" borderId="0"/>
    <xf numFmtId="0" fontId="40" fillId="0" borderId="0"/>
    <xf numFmtId="0" fontId="17" fillId="0" borderId="0"/>
    <xf numFmtId="0" fontId="17" fillId="0" borderId="0"/>
    <xf numFmtId="0" fontId="29" fillId="0" borderId="0"/>
    <xf numFmtId="0" fontId="31" fillId="0" borderId="0"/>
    <xf numFmtId="0" fontId="2" fillId="0" borderId="0"/>
    <xf numFmtId="0" fontId="29" fillId="0" borderId="0"/>
    <xf numFmtId="0" fontId="29" fillId="0" borderId="0"/>
    <xf numFmtId="0" fontId="12" fillId="0" borderId="0"/>
    <xf numFmtId="0" fontId="40" fillId="0" borderId="0"/>
    <xf numFmtId="0" fontId="17" fillId="0" borderId="0"/>
    <xf numFmtId="164" fontId="61" fillId="0" borderId="0" applyFont="0" applyFill="0" applyBorder="0" applyAlignment="0" applyProtection="0"/>
    <xf numFmtId="164" fontId="90" fillId="0" borderId="0" applyFont="0" applyFill="0" applyBorder="0" applyAlignment="0" applyProtection="0"/>
    <xf numFmtId="0" fontId="17" fillId="0" borderId="0"/>
    <xf numFmtId="166" fontId="31" fillId="0" borderId="0" applyFont="0" applyFill="0" applyBorder="0" applyAlignment="0" applyProtection="0"/>
    <xf numFmtId="0" fontId="97" fillId="0" borderId="0"/>
    <xf numFmtId="164" fontId="97" fillId="0" borderId="0" applyFont="0" applyFill="0" applyBorder="0" applyAlignment="0" applyProtection="0"/>
    <xf numFmtId="43" fontId="1" fillId="0" borderId="0" applyFont="0" applyFill="0" applyBorder="0" applyAlignment="0" applyProtection="0"/>
    <xf numFmtId="0" fontId="1" fillId="0" borderId="0"/>
  </cellStyleXfs>
  <cellXfs count="611">
    <xf numFmtId="0" fontId="0" fillId="0" borderId="0" xfId="0"/>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6" fillId="0" borderId="1" xfId="0" applyFont="1" applyBorder="1" applyAlignment="1">
      <alignment horizontal="center" vertical="center" wrapText="1"/>
    </xf>
    <xf numFmtId="0" fontId="6" fillId="0" borderId="1" xfId="0" applyFont="1" applyBorder="1" applyAlignment="1">
      <alignment horizontal="justify" vertical="center" wrapText="1"/>
    </xf>
    <xf numFmtId="0" fontId="3" fillId="0" borderId="1" xfId="0" applyFont="1" applyBorder="1" applyAlignment="1">
      <alignment vertical="center" wrapText="1"/>
    </xf>
    <xf numFmtId="0" fontId="6" fillId="0" borderId="1" xfId="0" applyFont="1" applyBorder="1" applyAlignment="1">
      <alignment vertical="center" wrapText="1"/>
    </xf>
    <xf numFmtId="0" fontId="8" fillId="0" borderId="1" xfId="0" applyFont="1" applyBorder="1" applyAlignment="1">
      <alignmen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11" fillId="0" borderId="0" xfId="0" applyFont="1"/>
    <xf numFmtId="0" fontId="11" fillId="0" borderId="0" xfId="0" applyFont="1" applyAlignment="1">
      <alignment vertical="center"/>
    </xf>
    <xf numFmtId="0" fontId="5" fillId="0" borderId="1" xfId="0" applyFont="1" applyBorder="1" applyAlignment="1">
      <alignment horizontal="justify" vertical="center" wrapText="1"/>
    </xf>
    <xf numFmtId="0" fontId="13" fillId="0" borderId="0" xfId="0" applyFont="1"/>
    <xf numFmtId="0" fontId="4" fillId="0" borderId="0" xfId="0" applyFont="1"/>
    <xf numFmtId="165" fontId="0" fillId="0" borderId="0" xfId="1" applyNumberFormat="1" applyFont="1"/>
    <xf numFmtId="165" fontId="4" fillId="0" borderId="0" xfId="1" applyNumberFormat="1" applyFont="1" applyAlignment="1">
      <alignment horizontal="center"/>
    </xf>
    <xf numFmtId="165" fontId="6" fillId="0" borderId="1" xfId="1" applyNumberFormat="1" applyFont="1" applyBorder="1" applyAlignment="1">
      <alignment horizontal="center" vertical="center" wrapText="1"/>
    </xf>
    <xf numFmtId="165" fontId="6" fillId="0" borderId="1" xfId="1" applyNumberFormat="1" applyFont="1" applyBorder="1" applyAlignment="1">
      <alignment horizontal="justify" vertical="center" wrapText="1"/>
    </xf>
    <xf numFmtId="165" fontId="14" fillId="0" borderId="1" xfId="1" applyNumberFormat="1" applyFont="1" applyBorder="1" applyAlignment="1">
      <alignment vertical="center" wrapText="1"/>
    </xf>
    <xf numFmtId="165" fontId="5" fillId="0" borderId="1" xfId="1" applyNumberFormat="1" applyFont="1" applyBorder="1" applyAlignment="1">
      <alignment horizontal="center" vertical="center" wrapText="1"/>
    </xf>
    <xf numFmtId="165" fontId="5" fillId="0" borderId="1" xfId="1" applyNumberFormat="1" applyFont="1" applyBorder="1" applyAlignment="1">
      <alignment horizontal="justify" vertical="center" wrapText="1"/>
    </xf>
    <xf numFmtId="165" fontId="3" fillId="0" borderId="1" xfId="1" applyNumberFormat="1" applyFont="1" applyBorder="1" applyAlignment="1">
      <alignment vertical="center" wrapText="1"/>
    </xf>
    <xf numFmtId="0" fontId="15" fillId="0" borderId="0" xfId="0" applyFont="1" applyAlignment="1">
      <alignment horizontal="center"/>
    </xf>
    <xf numFmtId="165" fontId="5" fillId="0" borderId="5" xfId="1" applyNumberFormat="1" applyFont="1" applyBorder="1" applyAlignment="1">
      <alignment horizontal="center" vertical="center" wrapText="1"/>
    </xf>
    <xf numFmtId="0" fontId="6" fillId="0" borderId="1" xfId="0" quotePrefix="1" applyFont="1" applyBorder="1" applyAlignment="1">
      <alignment vertical="center" wrapText="1"/>
    </xf>
    <xf numFmtId="0" fontId="8" fillId="0" borderId="1" xfId="0" quotePrefix="1" applyFont="1" applyBorder="1" applyAlignment="1">
      <alignment vertical="center" wrapText="1"/>
    </xf>
    <xf numFmtId="9" fontId="6" fillId="0" borderId="1" xfId="2" applyFont="1" applyBorder="1" applyAlignment="1">
      <alignment horizontal="right" vertical="center" wrapText="1"/>
    </xf>
    <xf numFmtId="0" fontId="18" fillId="0" borderId="0" xfId="0" applyFont="1"/>
    <xf numFmtId="165" fontId="0" fillId="0" borderId="1" xfId="0" applyNumberFormat="1" applyBorder="1"/>
    <xf numFmtId="0" fontId="0" fillId="0" borderId="1" xfId="0" applyBorder="1" applyAlignment="1">
      <alignment horizontal="center"/>
    </xf>
    <xf numFmtId="0" fontId="0" fillId="0" borderId="2" xfId="0" applyBorder="1"/>
    <xf numFmtId="0" fontId="0" fillId="2" borderId="1" xfId="0" applyFill="1" applyBorder="1" applyAlignment="1">
      <alignment horizontal="center"/>
    </xf>
    <xf numFmtId="0" fontId="0" fillId="0" borderId="4" xfId="0" applyBorder="1" applyAlignment="1">
      <alignment horizontal="center"/>
    </xf>
    <xf numFmtId="0" fontId="0" fillId="2" borderId="4" xfId="0" applyFill="1" applyBorder="1" applyAlignment="1">
      <alignment horizontal="center"/>
    </xf>
    <xf numFmtId="0" fontId="0" fillId="2" borderId="2" xfId="0" applyFill="1" applyBorder="1"/>
    <xf numFmtId="0" fontId="20" fillId="0" borderId="1" xfId="0" applyFont="1" applyBorder="1" applyAlignment="1">
      <alignment horizontal="center" vertical="center" wrapText="1"/>
    </xf>
    <xf numFmtId="0" fontId="20" fillId="0" borderId="1" xfId="0" applyFont="1" applyBorder="1" applyAlignment="1">
      <alignment vertical="center" wrapText="1"/>
    </xf>
    <xf numFmtId="165" fontId="7" fillId="0" borderId="0" xfId="1" applyNumberFormat="1" applyFont="1" applyAlignment="1">
      <alignment horizontal="center"/>
    </xf>
    <xf numFmtId="0" fontId="22" fillId="0" borderId="0" xfId="5" applyFont="1"/>
    <xf numFmtId="0" fontId="22" fillId="0" borderId="0" xfId="5" applyFont="1" applyAlignment="1">
      <alignment horizontal="center"/>
    </xf>
    <xf numFmtId="0" fontId="22" fillId="0" borderId="0" xfId="5" applyFont="1" applyAlignment="1">
      <alignment vertical="center"/>
    </xf>
    <xf numFmtId="0" fontId="21" fillId="0" borderId="0" xfId="5" applyFont="1" applyAlignment="1">
      <alignment vertical="center"/>
    </xf>
    <xf numFmtId="0" fontId="8" fillId="0" borderId="1" xfId="0" applyFont="1" applyBorder="1" applyAlignment="1">
      <alignment horizontal="justify" vertical="center" wrapText="1"/>
    </xf>
    <xf numFmtId="0" fontId="25" fillId="0" borderId="0" xfId="0" applyFont="1"/>
    <xf numFmtId="165" fontId="6" fillId="0" borderId="1" xfId="1" applyNumberFormat="1" applyFont="1" applyBorder="1" applyAlignment="1">
      <alignment horizontal="right" vertical="center" wrapText="1"/>
    </xf>
    <xf numFmtId="0" fontId="5" fillId="0" borderId="1" xfId="0" quotePrefix="1" applyFont="1" applyBorder="1" applyAlignment="1">
      <alignment vertical="center" wrapText="1"/>
    </xf>
    <xf numFmtId="0" fontId="27" fillId="0" borderId="1" xfId="0" applyFont="1" applyBorder="1" applyAlignment="1">
      <alignment vertical="center" wrapText="1"/>
    </xf>
    <xf numFmtId="0" fontId="27" fillId="0" borderId="1" xfId="0" quotePrefix="1" applyFont="1" applyBorder="1" applyAlignment="1">
      <alignment vertical="center" wrapText="1"/>
    </xf>
    <xf numFmtId="0" fontId="27" fillId="0" borderId="1" xfId="0" applyFont="1" applyBorder="1" applyAlignment="1">
      <alignment horizontal="center" vertical="center" wrapText="1"/>
    </xf>
    <xf numFmtId="0" fontId="28" fillId="0" borderId="1" xfId="0" quotePrefix="1" applyFont="1" applyBorder="1" applyAlignment="1">
      <alignment vertical="center" wrapText="1"/>
    </xf>
    <xf numFmtId="0" fontId="28" fillId="0" borderId="1" xfId="0" applyFont="1" applyBorder="1" applyAlignment="1">
      <alignment horizontal="left" vertical="center" wrapText="1"/>
    </xf>
    <xf numFmtId="0" fontId="28" fillId="0" borderId="1" xfId="0" applyFont="1" applyBorder="1" applyAlignment="1">
      <alignment vertical="center" wrapText="1"/>
    </xf>
    <xf numFmtId="0" fontId="28" fillId="0" borderId="1" xfId="0" applyFont="1" applyBorder="1" applyAlignment="1">
      <alignment horizontal="center" vertical="center" wrapText="1"/>
    </xf>
    <xf numFmtId="165" fontId="27" fillId="0" borderId="1" xfId="1" applyNumberFormat="1" applyFont="1" applyBorder="1" applyAlignment="1">
      <alignment horizontal="center" vertical="center" wrapText="1"/>
    </xf>
    <xf numFmtId="165" fontId="27" fillId="0" borderId="1" xfId="1" applyNumberFormat="1" applyFont="1" applyBorder="1" applyAlignment="1">
      <alignment horizontal="justify" vertical="center" wrapText="1"/>
    </xf>
    <xf numFmtId="0" fontId="29" fillId="0" borderId="0" xfId="0" applyFont="1"/>
    <xf numFmtId="0" fontId="30" fillId="0" borderId="1" xfId="0" quotePrefix="1" applyFont="1" applyBorder="1" applyAlignment="1">
      <alignment vertical="center" wrapText="1"/>
    </xf>
    <xf numFmtId="0" fontId="33" fillId="0" borderId="0" xfId="6" applyFont="1" applyAlignment="1">
      <alignment horizontal="center" vertical="center"/>
    </xf>
    <xf numFmtId="0" fontId="0" fillId="2" borderId="1" xfId="0" applyFill="1" applyBorder="1" applyAlignment="1">
      <alignment horizontal="center" wrapText="1"/>
    </xf>
    <xf numFmtId="0" fontId="21" fillId="0" borderId="1" xfId="5" applyFont="1" applyBorder="1" applyAlignment="1">
      <alignment horizontal="center" vertical="center"/>
    </xf>
    <xf numFmtId="0" fontId="21" fillId="0" borderId="1" xfId="5" applyFont="1" applyBorder="1" applyAlignment="1">
      <alignment horizontal="center" vertical="center" wrapText="1"/>
    </xf>
    <xf numFmtId="0" fontId="21" fillId="0" borderId="1" xfId="5" applyFont="1" applyBorder="1" applyAlignment="1">
      <alignment horizontal="left" vertical="center"/>
    </xf>
    <xf numFmtId="0" fontId="22" fillId="0" borderId="1" xfId="5" applyFont="1" applyBorder="1" applyAlignment="1">
      <alignment horizontal="center" vertical="center"/>
    </xf>
    <xf numFmtId="0" fontId="22" fillId="0" borderId="1" xfId="5" applyFont="1" applyBorder="1" applyAlignment="1">
      <alignment vertical="center"/>
    </xf>
    <xf numFmtId="0" fontId="22" fillId="0" borderId="1" xfId="5" applyFont="1" applyBorder="1" applyAlignment="1">
      <alignment vertical="center" wrapText="1"/>
    </xf>
    <xf numFmtId="0" fontId="22" fillId="0" borderId="1" xfId="5" applyFont="1" applyBorder="1" applyAlignment="1">
      <alignment horizontal="center"/>
    </xf>
    <xf numFmtId="0" fontId="22" fillId="0" borderId="1" xfId="5" applyFont="1" applyBorder="1" applyAlignment="1">
      <alignment horizontal="left" vertical="center" wrapText="1"/>
    </xf>
    <xf numFmtId="0" fontId="22" fillId="0" borderId="0" xfId="19" applyFont="1"/>
    <xf numFmtId="0" fontId="21" fillId="0" borderId="0" xfId="19" applyFont="1" applyAlignment="1">
      <alignment horizontal="center"/>
    </xf>
    <xf numFmtId="0" fontId="56" fillId="0" borderId="0" xfId="19" applyFont="1"/>
    <xf numFmtId="0" fontId="55" fillId="0" borderId="0" xfId="19" applyFont="1" applyAlignment="1">
      <alignment horizontal="center"/>
    </xf>
    <xf numFmtId="0" fontId="56" fillId="0" borderId="0" xfId="19" applyFont="1" applyAlignment="1">
      <alignment horizontal="center" vertical="center"/>
    </xf>
    <xf numFmtId="0" fontId="56" fillId="0" borderId="0" xfId="19" applyFont="1" applyAlignment="1">
      <alignment vertical="center"/>
    </xf>
    <xf numFmtId="0" fontId="56" fillId="0" borderId="0" xfId="19" applyFont="1" applyAlignment="1">
      <alignment horizontal="right" vertical="center"/>
    </xf>
    <xf numFmtId="0" fontId="22" fillId="0" borderId="0" xfId="19" applyFont="1" applyAlignment="1">
      <alignment vertical="center"/>
    </xf>
    <xf numFmtId="0" fontId="21" fillId="0" borderId="0" xfId="19" applyFont="1" applyAlignment="1">
      <alignment vertical="center"/>
    </xf>
    <xf numFmtId="0" fontId="52" fillId="0" borderId="0" xfId="19" applyFont="1"/>
    <xf numFmtId="0" fontId="15" fillId="0" borderId="0" xfId="19" applyFont="1" applyAlignment="1">
      <alignment horizontal="center"/>
    </xf>
    <xf numFmtId="0" fontId="32" fillId="0" borderId="0" xfId="19" applyFont="1"/>
    <xf numFmtId="0" fontId="59" fillId="0" borderId="0" xfId="18" applyFont="1" applyAlignment="1">
      <alignment horizontal="center" vertical="center"/>
    </xf>
    <xf numFmtId="0" fontId="21" fillId="0" borderId="1" xfId="19" applyFont="1" applyBorder="1" applyAlignment="1">
      <alignment horizontal="center" vertical="center"/>
    </xf>
    <xf numFmtId="0" fontId="55" fillId="0" borderId="1" xfId="19" applyFont="1" applyBorder="1" applyAlignment="1">
      <alignment horizontal="center" vertical="center" wrapText="1"/>
    </xf>
    <xf numFmtId="0" fontId="21" fillId="0" borderId="1" xfId="19" applyFont="1" applyBorder="1" applyAlignment="1">
      <alignment vertical="center"/>
    </xf>
    <xf numFmtId="165" fontId="21" fillId="0" borderId="1" xfId="19" applyNumberFormat="1" applyFont="1" applyBorder="1" applyAlignment="1">
      <alignment vertical="center"/>
    </xf>
    <xf numFmtId="0" fontId="35" fillId="0" borderId="1" xfId="36" applyFont="1" applyBorder="1" applyAlignment="1">
      <alignment horizontal="center" vertical="center"/>
    </xf>
    <xf numFmtId="0" fontId="35" fillId="0" borderId="1" xfId="36" applyFont="1" applyBorder="1" applyAlignment="1">
      <alignment vertical="center"/>
    </xf>
    <xf numFmtId="165" fontId="21" fillId="0" borderId="1" xfId="10" applyNumberFormat="1" applyFont="1" applyBorder="1" applyAlignment="1">
      <alignment vertical="center"/>
    </xf>
    <xf numFmtId="0" fontId="58" fillId="0" borderId="1" xfId="36" applyFont="1" applyBorder="1" applyAlignment="1">
      <alignment horizontal="center" vertical="center"/>
    </xf>
    <xf numFmtId="0" fontId="58" fillId="0" borderId="1" xfId="36" applyFont="1" applyBorder="1" applyAlignment="1">
      <alignment vertical="center"/>
    </xf>
    <xf numFmtId="0" fontId="34" fillId="0" borderId="1" xfId="36" applyFont="1" applyBorder="1" applyAlignment="1">
      <alignment horizontal="center" vertical="center"/>
    </xf>
    <xf numFmtId="0" fontId="34" fillId="0" borderId="1" xfId="36" applyFont="1" applyBorder="1" applyAlignment="1">
      <alignment vertical="center"/>
    </xf>
    <xf numFmtId="165" fontId="34" fillId="0" borderId="1" xfId="4" applyNumberFormat="1" applyFont="1" applyFill="1" applyBorder="1" applyAlignment="1">
      <alignment vertical="center"/>
    </xf>
    <xf numFmtId="165" fontId="22" fillId="0" borderId="1" xfId="10" applyNumberFormat="1" applyFont="1" applyBorder="1" applyAlignment="1">
      <alignment vertical="center"/>
    </xf>
    <xf numFmtId="165" fontId="35" fillId="0" borderId="1" xfId="4" applyNumberFormat="1" applyFont="1" applyFill="1" applyBorder="1" applyAlignment="1">
      <alignment vertical="center"/>
    </xf>
    <xf numFmtId="0" fontId="34" fillId="0" borderId="1" xfId="36" applyFont="1" applyBorder="1" applyAlignment="1">
      <alignment vertical="center" wrapText="1"/>
    </xf>
    <xf numFmtId="167" fontId="34" fillId="0" borderId="1" xfId="4" applyNumberFormat="1" applyFont="1" applyFill="1" applyBorder="1" applyAlignment="1">
      <alignment vertical="center"/>
    </xf>
    <xf numFmtId="0" fontId="22" fillId="0" borderId="1" xfId="19" applyFont="1" applyBorder="1" applyAlignment="1">
      <alignment vertical="center"/>
    </xf>
    <xf numFmtId="167" fontId="22" fillId="0" borderId="1" xfId="4" applyNumberFormat="1" applyFont="1" applyFill="1" applyBorder="1" applyAlignment="1">
      <alignment vertical="center"/>
    </xf>
    <xf numFmtId="0" fontId="22" fillId="0" borderId="1" xfId="19" applyFont="1" applyBorder="1" applyAlignment="1">
      <alignment horizontal="center" vertical="center"/>
    </xf>
    <xf numFmtId="165" fontId="22" fillId="0" borderId="1" xfId="19" applyNumberFormat="1" applyFont="1" applyBorder="1" applyAlignment="1">
      <alignment vertical="center"/>
    </xf>
    <xf numFmtId="0" fontId="29" fillId="0" borderId="1" xfId="36" applyFont="1" applyBorder="1" applyAlignment="1">
      <alignment vertical="center" wrapText="1"/>
    </xf>
    <xf numFmtId="0" fontId="6" fillId="0" borderId="1" xfId="19" applyFont="1" applyBorder="1" applyAlignment="1">
      <alignment vertical="center" wrapText="1"/>
    </xf>
    <xf numFmtId="0" fontId="29" fillId="0" borderId="0" xfId="19" applyFont="1"/>
    <xf numFmtId="0" fontId="64" fillId="0" borderId="0" xfId="51" applyFont="1"/>
    <xf numFmtId="0" fontId="66" fillId="0" borderId="0" xfId="51" applyFont="1"/>
    <xf numFmtId="0" fontId="35" fillId="5" borderId="4" xfId="56" quotePrefix="1" applyFont="1" applyFill="1" applyBorder="1" applyAlignment="1">
      <alignment horizontal="center" vertical="center" wrapText="1"/>
    </xf>
    <xf numFmtId="0" fontId="28" fillId="5" borderId="4" xfId="56" applyFont="1" applyFill="1" applyBorder="1" applyAlignment="1">
      <alignment horizontal="center" vertical="center" wrapText="1"/>
    </xf>
    <xf numFmtId="0" fontId="67" fillId="5" borderId="4" xfId="56" quotePrefix="1" applyFont="1" applyFill="1" applyBorder="1" applyAlignment="1">
      <alignment horizontal="center" vertical="center" wrapText="1"/>
    </xf>
    <xf numFmtId="0" fontId="35" fillId="5" borderId="4" xfId="56" applyFont="1" applyFill="1" applyBorder="1" applyAlignment="1">
      <alignment horizontal="center" vertical="center" wrapText="1"/>
    </xf>
    <xf numFmtId="0" fontId="35" fillId="0" borderId="4" xfId="56" applyFont="1" applyBorder="1" applyAlignment="1">
      <alignment horizontal="center" vertical="center" wrapText="1"/>
    </xf>
    <xf numFmtId="0" fontId="68" fillId="0" borderId="0" xfId="51" applyFont="1" applyAlignment="1">
      <alignment horizontal="center" vertical="center" wrapText="1"/>
    </xf>
    <xf numFmtId="0" fontId="66" fillId="0" borderId="0" xfId="51" applyFont="1" applyAlignment="1">
      <alignment vertical="center"/>
    </xf>
    <xf numFmtId="0" fontId="69" fillId="0" borderId="1" xfId="51" applyFont="1" applyBorder="1" applyAlignment="1">
      <alignment horizontal="center" vertical="center"/>
    </xf>
    <xf numFmtId="0" fontId="70" fillId="0" borderId="1" xfId="51" applyFont="1" applyBorder="1" applyAlignment="1">
      <alignment horizontal="center" vertical="center" wrapText="1"/>
    </xf>
    <xf numFmtId="0" fontId="68" fillId="0" borderId="0" xfId="51" applyFont="1" applyAlignment="1">
      <alignment horizontal="center" vertical="center"/>
    </xf>
    <xf numFmtId="0" fontId="69" fillId="0" borderId="0" xfId="51" applyFont="1" applyAlignment="1">
      <alignment horizontal="center" vertical="center"/>
    </xf>
    <xf numFmtId="0" fontId="64" fillId="0" borderId="17" xfId="51" applyFont="1" applyBorder="1" applyAlignment="1">
      <alignment horizontal="center" vertical="center"/>
    </xf>
    <xf numFmtId="0" fontId="71" fillId="0" borderId="17" xfId="51" applyFont="1" applyBorder="1" applyAlignment="1">
      <alignment vertical="center"/>
    </xf>
    <xf numFmtId="165" fontId="64" fillId="0" borderId="17" xfId="57" applyNumberFormat="1" applyFont="1" applyBorder="1" applyAlignment="1">
      <alignment vertical="center"/>
    </xf>
    <xf numFmtId="165" fontId="64" fillId="0" borderId="17" xfId="57" applyNumberFormat="1" applyFont="1" applyFill="1" applyBorder="1" applyAlignment="1">
      <alignment vertical="center"/>
    </xf>
    <xf numFmtId="165" fontId="72" fillId="0" borderId="17" xfId="57" applyNumberFormat="1" applyFont="1" applyBorder="1" applyAlignment="1">
      <alignment vertical="center"/>
    </xf>
    <xf numFmtId="165" fontId="34" fillId="0" borderId="8" xfId="56" applyNumberFormat="1" applyFont="1" applyBorder="1" applyAlignment="1">
      <alignment vertical="center" wrapText="1"/>
    </xf>
    <xf numFmtId="165" fontId="34" fillId="0" borderId="18" xfId="56" applyNumberFormat="1" applyFont="1" applyBorder="1" applyAlignment="1">
      <alignment vertical="center" wrapText="1"/>
    </xf>
    <xf numFmtId="165" fontId="71" fillId="0" borderId="2" xfId="57" applyNumberFormat="1" applyFont="1" applyBorder="1" applyAlignment="1">
      <alignment vertical="center" textRotation="180" wrapText="1"/>
    </xf>
    <xf numFmtId="165" fontId="73" fillId="0" borderId="0" xfId="51" applyNumberFormat="1" applyFont="1" applyAlignment="1">
      <alignment vertical="center"/>
    </xf>
    <xf numFmtId="0" fontId="64" fillId="0" borderId="0" xfId="51" applyFont="1" applyAlignment="1">
      <alignment vertical="center"/>
    </xf>
    <xf numFmtId="0" fontId="64" fillId="0" borderId="9" xfId="51" applyFont="1" applyBorder="1" applyAlignment="1">
      <alignment horizontal="center" vertical="center"/>
    </xf>
    <xf numFmtId="0" fontId="71" fillId="0" borderId="9" xfId="51" applyFont="1" applyBorder="1" applyAlignment="1">
      <alignment vertical="center"/>
    </xf>
    <xf numFmtId="165" fontId="64" fillId="0" borderId="9" xfId="57" applyNumberFormat="1" applyFont="1" applyBorder="1" applyAlignment="1">
      <alignment vertical="center"/>
    </xf>
    <xf numFmtId="165" fontId="64" fillId="0" borderId="9" xfId="57" applyNumberFormat="1" applyFont="1" applyFill="1" applyBorder="1" applyAlignment="1">
      <alignment vertical="center"/>
    </xf>
    <xf numFmtId="165" fontId="72" fillId="0" borderId="9" xfId="57" applyNumberFormat="1" applyFont="1" applyBorder="1" applyAlignment="1">
      <alignment vertical="center"/>
    </xf>
    <xf numFmtId="165" fontId="71" fillId="0" borderId="3" xfId="57" applyNumberFormat="1" applyFont="1" applyBorder="1" applyAlignment="1">
      <alignment vertical="center" textRotation="180" wrapText="1"/>
    </xf>
    <xf numFmtId="0" fontId="66" fillId="0" borderId="1" xfId="51" applyFont="1" applyBorder="1" applyAlignment="1">
      <alignment horizontal="center" vertical="center"/>
    </xf>
    <xf numFmtId="0" fontId="74" fillId="0" borderId="1" xfId="51" applyFont="1" applyBorder="1" applyAlignment="1">
      <alignment vertical="center"/>
    </xf>
    <xf numFmtId="165" fontId="66" fillId="0" borderId="1" xfId="57" applyNumberFormat="1" applyFont="1" applyBorder="1" applyAlignment="1">
      <alignment vertical="center"/>
    </xf>
    <xf numFmtId="165" fontId="74" fillId="0" borderId="1" xfId="57" applyNumberFormat="1" applyFont="1" applyBorder="1" applyAlignment="1">
      <alignment vertical="center" textRotation="180" wrapText="1"/>
    </xf>
    <xf numFmtId="165" fontId="66" fillId="0" borderId="0" xfId="51" applyNumberFormat="1" applyFont="1" applyAlignment="1">
      <alignment vertical="center"/>
    </xf>
    <xf numFmtId="165" fontId="64" fillId="0" borderId="0" xfId="51" applyNumberFormat="1" applyFont="1" applyAlignment="1">
      <alignment vertical="center"/>
    </xf>
    <xf numFmtId="0" fontId="51" fillId="0" borderId="0" xfId="19" applyFont="1"/>
    <xf numFmtId="0" fontId="49" fillId="0" borderId="0" xfId="19" applyFont="1" applyAlignment="1">
      <alignment horizontal="center"/>
    </xf>
    <xf numFmtId="0" fontId="48" fillId="0" borderId="0" xfId="19" applyFont="1"/>
    <xf numFmtId="165" fontId="51" fillId="0" borderId="0" xfId="19" applyNumberFormat="1" applyFont="1"/>
    <xf numFmtId="0" fontId="16" fillId="0" borderId="0" xfId="19" applyFont="1" applyAlignment="1">
      <alignment horizontal="center"/>
    </xf>
    <xf numFmtId="0" fontId="16" fillId="0" borderId="0" xfId="19" applyFont="1"/>
    <xf numFmtId="0" fontId="77" fillId="0" borderId="0" xfId="51" quotePrefix="1" applyFont="1"/>
    <xf numFmtId="165" fontId="57" fillId="0" borderId="0" xfId="51" applyNumberFormat="1" applyFont="1"/>
    <xf numFmtId="0" fontId="64" fillId="0" borderId="0" xfId="51" applyFont="1" applyAlignment="1">
      <alignment horizontal="center"/>
    </xf>
    <xf numFmtId="0" fontId="78" fillId="0" borderId="0" xfId="51" applyFont="1" applyAlignment="1">
      <alignment horizontal="left"/>
    </xf>
    <xf numFmtId="0" fontId="64" fillId="4" borderId="0" xfId="51" applyFont="1" applyFill="1"/>
    <xf numFmtId="0" fontId="22" fillId="0" borderId="0" xfId="51" applyFont="1"/>
    <xf numFmtId="0" fontId="34" fillId="0" borderId="0" xfId="51" applyFont="1"/>
    <xf numFmtId="0" fontId="73" fillId="0" borderId="0" xfId="51" applyFont="1"/>
    <xf numFmtId="165" fontId="64" fillId="0" borderId="0" xfId="51" applyNumberFormat="1" applyFont="1"/>
    <xf numFmtId="165" fontId="6" fillId="0" borderId="0" xfId="51" applyNumberFormat="1" applyFont="1" applyAlignment="1">
      <alignment horizontal="left"/>
    </xf>
    <xf numFmtId="165" fontId="22" fillId="0" borderId="0" xfId="51" applyNumberFormat="1" applyFont="1"/>
    <xf numFmtId="0" fontId="22" fillId="0" borderId="0" xfId="51" applyFont="1" applyAlignment="1">
      <alignment wrapText="1"/>
    </xf>
    <xf numFmtId="0" fontId="21" fillId="0" borderId="1" xfId="51" applyFont="1" applyBorder="1"/>
    <xf numFmtId="0" fontId="21" fillId="4" borderId="1" xfId="51" applyFont="1" applyFill="1" applyBorder="1"/>
    <xf numFmtId="165" fontId="21" fillId="0" borderId="0" xfId="10" applyNumberFormat="1" applyFont="1"/>
    <xf numFmtId="0" fontId="79" fillId="3" borderId="0" xfId="51" applyFont="1" applyFill="1" applyAlignment="1">
      <alignment horizontal="center"/>
    </xf>
    <xf numFmtId="0" fontId="79" fillId="3" borderId="0" xfId="51" applyFont="1" applyFill="1"/>
    <xf numFmtId="165" fontId="80" fillId="3" borderId="0" xfId="10" applyNumberFormat="1" applyFont="1" applyFill="1"/>
    <xf numFmtId="165" fontId="81" fillId="3" borderId="0" xfId="51" applyNumberFormat="1" applyFont="1" applyFill="1" applyAlignment="1">
      <alignment horizontal="left"/>
    </xf>
    <xf numFmtId="165" fontId="79" fillId="3" borderId="0" xfId="51" applyNumberFormat="1" applyFont="1" applyFill="1"/>
    <xf numFmtId="165" fontId="80" fillId="3" borderId="1" xfId="10" applyNumberFormat="1" applyFont="1" applyFill="1" applyBorder="1"/>
    <xf numFmtId="0" fontId="6" fillId="0" borderId="0" xfId="51" applyFont="1" applyAlignment="1">
      <alignment horizontal="left" vertical="center"/>
    </xf>
    <xf numFmtId="0" fontId="22" fillId="0" borderId="0" xfId="51" applyFont="1" applyAlignment="1">
      <alignment vertical="center"/>
    </xf>
    <xf numFmtId="0" fontId="22" fillId="0" borderId="1" xfId="51" applyFont="1" applyBorder="1" applyAlignment="1">
      <alignment vertical="center"/>
    </xf>
    <xf numFmtId="0" fontId="22" fillId="0" borderId="19" xfId="51" applyFont="1" applyBorder="1" applyAlignment="1">
      <alignment vertical="center"/>
    </xf>
    <xf numFmtId="0" fontId="22" fillId="0" borderId="20" xfId="51" applyFont="1" applyBorder="1" applyAlignment="1">
      <alignment vertical="center"/>
    </xf>
    <xf numFmtId="0" fontId="22" fillId="4" borderId="20" xfId="51" applyFont="1" applyFill="1" applyBorder="1" applyAlignment="1">
      <alignment vertical="center"/>
    </xf>
    <xf numFmtId="0" fontId="22" fillId="0" borderId="0" xfId="51" applyFont="1" applyAlignment="1">
      <alignment vertical="center" wrapText="1"/>
    </xf>
    <xf numFmtId="17" fontId="21" fillId="0" borderId="1" xfId="51" quotePrefix="1" applyNumberFormat="1" applyFont="1" applyBorder="1" applyAlignment="1">
      <alignment horizontal="center" vertical="center"/>
    </xf>
    <xf numFmtId="17" fontId="35" fillId="0" borderId="1" xfId="51" quotePrefix="1" applyNumberFormat="1" applyFont="1" applyBorder="1" applyAlignment="1">
      <alignment horizontal="center" vertical="center"/>
    </xf>
    <xf numFmtId="17" fontId="38" fillId="0" borderId="1" xfId="51" quotePrefix="1" applyNumberFormat="1" applyFont="1" applyBorder="1" applyAlignment="1">
      <alignment horizontal="center" vertical="center"/>
    </xf>
    <xf numFmtId="0" fontId="6" fillId="0" borderId="0" xfId="51" applyFont="1" applyAlignment="1">
      <alignment horizontal="left"/>
    </xf>
    <xf numFmtId="0" fontId="22" fillId="0" borderId="1" xfId="51" applyFont="1" applyBorder="1"/>
    <xf numFmtId="0" fontId="22" fillId="0" borderId="21" xfId="51" applyFont="1" applyBorder="1"/>
    <xf numFmtId="0" fontId="22" fillId="0" borderId="22" xfId="51" applyFont="1" applyBorder="1"/>
    <xf numFmtId="0" fontId="22" fillId="4" borderId="22" xfId="51" applyFont="1" applyFill="1" applyBorder="1"/>
    <xf numFmtId="0" fontId="22" fillId="0" borderId="7" xfId="51" applyFont="1" applyBorder="1" applyAlignment="1">
      <alignment vertical="center"/>
    </xf>
    <xf numFmtId="49" fontId="82" fillId="5" borderId="1" xfId="19" applyNumberFormat="1" applyFont="1" applyFill="1" applyBorder="1" applyAlignment="1">
      <alignment horizontal="left" vertical="center" wrapText="1"/>
    </xf>
    <xf numFmtId="49" fontId="82" fillId="5" borderId="4" xfId="19" applyNumberFormat="1" applyFont="1" applyFill="1" applyBorder="1" applyAlignment="1">
      <alignment vertical="center" wrapText="1"/>
    </xf>
    <xf numFmtId="49" fontId="82" fillId="5" borderId="4" xfId="19" applyNumberFormat="1" applyFont="1" applyFill="1" applyBorder="1" applyAlignment="1">
      <alignment horizontal="left" vertical="center"/>
    </xf>
    <xf numFmtId="0" fontId="22" fillId="0" borderId="21" xfId="51" applyFont="1" applyBorder="1" applyAlignment="1">
      <alignment vertical="center"/>
    </xf>
    <xf numFmtId="0" fontId="22" fillId="0" borderId="22" xfId="51" applyFont="1" applyBorder="1" applyAlignment="1">
      <alignment vertical="center"/>
    </xf>
    <xf numFmtId="0" fontId="22" fillId="4" borderId="22" xfId="51" applyFont="1" applyFill="1" applyBorder="1" applyAlignment="1">
      <alignment vertical="center"/>
    </xf>
    <xf numFmtId="0" fontId="22" fillId="0" borderId="3" xfId="51" applyFont="1" applyBorder="1" applyAlignment="1">
      <alignment vertical="center"/>
    </xf>
    <xf numFmtId="0" fontId="22" fillId="0" borderId="17" xfId="51" applyFont="1" applyBorder="1" applyAlignment="1">
      <alignment vertical="center"/>
    </xf>
    <xf numFmtId="174" fontId="6" fillId="0" borderId="17" xfId="51" applyNumberFormat="1" applyFont="1" applyBorder="1" applyAlignment="1">
      <alignment vertical="center"/>
    </xf>
    <xf numFmtId="0" fontId="34" fillId="0" borderId="8" xfId="51" applyFont="1" applyBorder="1" applyAlignment="1">
      <alignment vertical="center"/>
    </xf>
    <xf numFmtId="0" fontId="22" fillId="0" borderId="8" xfId="51" applyFont="1" applyBorder="1" applyAlignment="1">
      <alignment vertical="center"/>
    </xf>
    <xf numFmtId="0" fontId="73" fillId="0" borderId="8" xfId="51" applyFont="1" applyBorder="1" applyAlignment="1">
      <alignment vertical="center"/>
    </xf>
    <xf numFmtId="174" fontId="6" fillId="0" borderId="1" xfId="51" applyNumberFormat="1" applyFont="1" applyBorder="1" applyAlignment="1">
      <alignment vertical="center"/>
    </xf>
    <xf numFmtId="0" fontId="22" fillId="0" borderId="13" xfId="51" applyFont="1" applyBorder="1" applyAlignment="1">
      <alignment vertical="center"/>
    </xf>
    <xf numFmtId="0" fontId="22" fillId="0" borderId="1" xfId="51" applyFont="1" applyBorder="1" applyAlignment="1">
      <alignment horizontal="center" vertical="center"/>
    </xf>
    <xf numFmtId="0" fontId="21" fillId="0" borderId="1" xfId="51" applyFont="1" applyBorder="1" applyAlignment="1">
      <alignment vertical="center"/>
    </xf>
    <xf numFmtId="165" fontId="35" fillId="0" borderId="1" xfId="10" applyNumberFormat="1" applyFont="1" applyFill="1" applyBorder="1" applyAlignment="1">
      <alignment horizontal="center" vertical="center"/>
    </xf>
    <xf numFmtId="165" fontId="38" fillId="0" borderId="1" xfId="10" applyNumberFormat="1" applyFont="1" applyFill="1" applyBorder="1" applyAlignment="1">
      <alignment horizontal="right" vertical="center"/>
    </xf>
    <xf numFmtId="49" fontId="82" fillId="5" borderId="4" xfId="19" applyNumberFormat="1" applyFont="1" applyFill="1" applyBorder="1" applyAlignment="1">
      <alignment horizontal="left" vertical="center" wrapText="1"/>
    </xf>
    <xf numFmtId="165" fontId="35" fillId="0" borderId="1" xfId="10" applyNumberFormat="1" applyFont="1" applyFill="1" applyBorder="1" applyAlignment="1">
      <alignment horizontal="right" vertical="center"/>
    </xf>
    <xf numFmtId="0" fontId="22" fillId="0" borderId="4" xfId="51" applyFont="1" applyBorder="1" applyAlignment="1">
      <alignment vertical="center"/>
    </xf>
    <xf numFmtId="0" fontId="22" fillId="4" borderId="0" xfId="51" applyFont="1" applyFill="1"/>
    <xf numFmtId="0" fontId="80" fillId="0" borderId="4" xfId="51" applyFont="1" applyBorder="1" applyAlignment="1">
      <alignment vertical="center"/>
    </xf>
    <xf numFmtId="0" fontId="21" fillId="0" borderId="4" xfId="51" applyFont="1" applyBorder="1" applyAlignment="1">
      <alignment vertical="center"/>
    </xf>
    <xf numFmtId="165" fontId="35" fillId="0" borderId="4" xfId="10" applyNumberFormat="1" applyFont="1" applyFill="1" applyBorder="1" applyAlignment="1">
      <alignment vertical="center"/>
    </xf>
    <xf numFmtId="165" fontId="5" fillId="0" borderId="0" xfId="51" applyNumberFormat="1" applyFont="1" applyAlignment="1">
      <alignment horizontal="left" vertical="center"/>
    </xf>
    <xf numFmtId="0" fontId="21" fillId="0" borderId="0" xfId="51" applyFont="1" applyAlignment="1">
      <alignment vertical="center"/>
    </xf>
    <xf numFmtId="165" fontId="21" fillId="0" borderId="0" xfId="51" applyNumberFormat="1" applyFont="1" applyAlignment="1">
      <alignment vertical="center"/>
    </xf>
    <xf numFmtId="0" fontId="21" fillId="6" borderId="1" xfId="51" applyFont="1" applyFill="1" applyBorder="1" applyAlignment="1">
      <alignment horizontal="center" vertical="center"/>
    </xf>
    <xf numFmtId="0" fontId="21" fillId="6" borderId="1" xfId="51" applyFont="1" applyFill="1" applyBorder="1" applyAlignment="1">
      <alignment vertical="center"/>
    </xf>
    <xf numFmtId="0" fontId="80" fillId="6" borderId="1" xfId="51" applyFont="1" applyFill="1" applyBorder="1" applyAlignment="1">
      <alignment vertical="center"/>
    </xf>
    <xf numFmtId="0" fontId="22" fillId="6" borderId="1" xfId="51" applyFont="1" applyFill="1" applyBorder="1" applyAlignment="1">
      <alignment vertical="center"/>
    </xf>
    <xf numFmtId="165" fontId="35" fillId="0" borderId="1" xfId="51" applyNumberFormat="1" applyFont="1" applyBorder="1" applyAlignment="1">
      <alignment vertical="center"/>
    </xf>
    <xf numFmtId="165" fontId="21" fillId="0" borderId="1" xfId="51" applyNumberFormat="1" applyFont="1" applyBorder="1" applyAlignment="1">
      <alignment vertical="center"/>
    </xf>
    <xf numFmtId="0" fontId="21" fillId="0" borderId="0" xfId="51" applyFont="1"/>
    <xf numFmtId="165" fontId="21" fillId="0" borderId="0" xfId="10" applyNumberFormat="1" applyFont="1" applyAlignment="1">
      <alignment vertical="center"/>
    </xf>
    <xf numFmtId="0" fontId="21" fillId="0" borderId="1" xfId="51" applyFont="1" applyBorder="1" applyAlignment="1">
      <alignment horizontal="center" vertical="center"/>
    </xf>
    <xf numFmtId="0" fontId="21" fillId="0" borderId="17" xfId="51" applyFont="1" applyBorder="1" applyAlignment="1">
      <alignment horizontal="center" vertical="center"/>
    </xf>
    <xf numFmtId="165" fontId="34" fillId="0" borderId="17" xfId="10" applyNumberFormat="1" applyFont="1" applyFill="1" applyBorder="1" applyAlignment="1">
      <alignment horizontal="right" vertical="center"/>
    </xf>
    <xf numFmtId="1" fontId="34" fillId="0" borderId="17" xfId="10" applyNumberFormat="1" applyFont="1" applyFill="1" applyBorder="1" applyAlignment="1">
      <alignment horizontal="right" vertical="center"/>
    </xf>
    <xf numFmtId="165" fontId="22" fillId="4" borderId="0" xfId="10" applyNumberFormat="1" applyFont="1" applyFill="1" applyAlignment="1">
      <alignment vertical="center"/>
    </xf>
    <xf numFmtId="165" fontId="22" fillId="0" borderId="8" xfId="10" applyNumberFormat="1" applyFont="1" applyFill="1" applyBorder="1" applyAlignment="1">
      <alignment horizontal="right" vertical="center"/>
    </xf>
    <xf numFmtId="0" fontId="79" fillId="0" borderId="1" xfId="51" applyFont="1" applyBorder="1" applyAlignment="1">
      <alignment vertical="center"/>
    </xf>
    <xf numFmtId="165" fontId="35" fillId="3" borderId="1" xfId="10" applyNumberFormat="1" applyFont="1" applyFill="1" applyBorder="1" applyAlignment="1">
      <alignment horizontal="right" vertical="center"/>
    </xf>
    <xf numFmtId="0" fontId="79" fillId="0" borderId="4" xfId="51" applyFont="1" applyBorder="1" applyAlignment="1">
      <alignment vertical="center"/>
    </xf>
    <xf numFmtId="165" fontId="34" fillId="3" borderId="17" xfId="10" applyNumberFormat="1" applyFont="1" applyFill="1" applyBorder="1" applyAlignment="1">
      <alignment horizontal="right" vertical="center"/>
    </xf>
    <xf numFmtId="165" fontId="6" fillId="0" borderId="8" xfId="10" applyNumberFormat="1" applyFont="1" applyFill="1" applyBorder="1" applyAlignment="1">
      <alignment horizontal="left" vertical="center"/>
    </xf>
    <xf numFmtId="165" fontId="22" fillId="0" borderId="8" xfId="10" applyNumberFormat="1" applyFont="1" applyFill="1" applyBorder="1" applyAlignment="1">
      <alignment vertical="center"/>
    </xf>
    <xf numFmtId="165" fontId="22" fillId="0" borderId="0" xfId="10" applyNumberFormat="1" applyFont="1" applyFill="1" applyBorder="1" applyAlignment="1">
      <alignment vertical="center"/>
    </xf>
    <xf numFmtId="165" fontId="22" fillId="0" borderId="0" xfId="51" applyNumberFormat="1" applyFont="1" applyAlignment="1">
      <alignment vertical="center"/>
    </xf>
    <xf numFmtId="165" fontId="22" fillId="0" borderId="0" xfId="10" applyNumberFormat="1" applyFont="1" applyFill="1" applyBorder="1" applyAlignment="1">
      <alignment horizontal="right" vertical="center"/>
    </xf>
    <xf numFmtId="1" fontId="34" fillId="3" borderId="17" xfId="10" applyNumberFormat="1" applyFont="1" applyFill="1" applyBorder="1" applyAlignment="1">
      <alignment horizontal="right" vertical="center"/>
    </xf>
    <xf numFmtId="0" fontId="22" fillId="3" borderId="0" xfId="51" applyFont="1" applyFill="1"/>
    <xf numFmtId="0" fontId="52" fillId="0" borderId="0" xfId="18" applyFont="1" applyAlignment="1">
      <alignment vertical="center"/>
    </xf>
    <xf numFmtId="0" fontId="26" fillId="0" borderId="0" xfId="18" applyFont="1" applyAlignment="1">
      <alignment vertical="center"/>
    </xf>
    <xf numFmtId="0" fontId="83" fillId="0" borderId="0" xfId="18" applyFont="1" applyAlignment="1">
      <alignment vertical="center"/>
    </xf>
    <xf numFmtId="0" fontId="51" fillId="3" borderId="0" xfId="19" applyFont="1" applyFill="1"/>
    <xf numFmtId="0" fontId="6" fillId="0" borderId="0" xfId="19" applyFont="1" applyAlignment="1">
      <alignment horizontal="left"/>
    </xf>
    <xf numFmtId="0" fontId="51" fillId="4" borderId="0" xfId="19" applyFont="1" applyFill="1"/>
    <xf numFmtId="0" fontId="52" fillId="4" borderId="0" xfId="19" applyFont="1" applyFill="1"/>
    <xf numFmtId="0" fontId="52" fillId="3" borderId="0" xfId="19" applyFont="1" applyFill="1"/>
    <xf numFmtId="0" fontId="7" fillId="0" borderId="0" xfId="18" applyFont="1" applyAlignment="1">
      <alignment horizontal="center" vertical="center"/>
    </xf>
    <xf numFmtId="0" fontId="26" fillId="0" borderId="0" xfId="19" applyFont="1"/>
    <xf numFmtId="0" fontId="52" fillId="0" borderId="0" xfId="51" applyFont="1" applyAlignment="1">
      <alignment horizontal="center"/>
    </xf>
    <xf numFmtId="0" fontId="52" fillId="0" borderId="0" xfId="51" applyFont="1"/>
    <xf numFmtId="0" fontId="52" fillId="3" borderId="0" xfId="51" applyFont="1" applyFill="1" applyAlignment="1">
      <alignment horizontal="center"/>
    </xf>
    <xf numFmtId="0" fontId="52" fillId="3" borderId="0" xfId="51" applyFont="1" applyFill="1"/>
    <xf numFmtId="0" fontId="29" fillId="0" borderId="0" xfId="51" applyFont="1"/>
    <xf numFmtId="0" fontId="26" fillId="0" borderId="0" xfId="51" applyFont="1"/>
    <xf numFmtId="0" fontId="22" fillId="0" borderId="0" xfId="51" applyFont="1" applyAlignment="1">
      <alignment horizontal="center"/>
    </xf>
    <xf numFmtId="0" fontId="32" fillId="0" borderId="0" xfId="19" applyFont="1" applyAlignment="1">
      <alignment horizontal="center" vertical="center"/>
    </xf>
    <xf numFmtId="0" fontId="32" fillId="0" borderId="0" xfId="19" applyFont="1" applyAlignment="1">
      <alignment vertical="center"/>
    </xf>
    <xf numFmtId="0" fontId="33" fillId="0" borderId="0" xfId="19" applyFont="1" applyAlignment="1">
      <alignment horizontal="center" vertical="center"/>
    </xf>
    <xf numFmtId="0" fontId="33" fillId="0" borderId="0" xfId="19" applyFont="1" applyAlignment="1">
      <alignment vertical="center"/>
    </xf>
    <xf numFmtId="175" fontId="32" fillId="0" borderId="0" xfId="39" applyNumberFormat="1" applyFont="1" applyAlignment="1">
      <alignment vertical="center"/>
    </xf>
    <xf numFmtId="175" fontId="33" fillId="0" borderId="0" xfId="39" applyNumberFormat="1" applyFont="1" applyAlignment="1">
      <alignment horizontal="center" vertical="center"/>
    </xf>
    <xf numFmtId="175" fontId="33" fillId="0" borderId="0" xfId="39" applyNumberFormat="1" applyFont="1" applyAlignment="1">
      <alignment vertical="center" wrapText="1"/>
    </xf>
    <xf numFmtId="0" fontId="33" fillId="0" borderId="1" xfId="19" applyFont="1" applyBorder="1" applyAlignment="1">
      <alignment horizontal="center" vertical="center" wrapText="1"/>
    </xf>
    <xf numFmtId="175" fontId="33" fillId="0" borderId="1" xfId="39" applyNumberFormat="1" applyFont="1" applyBorder="1" applyAlignment="1">
      <alignment horizontal="center" vertical="center" wrapText="1"/>
    </xf>
    <xf numFmtId="175" fontId="32" fillId="0" borderId="1" xfId="39" applyNumberFormat="1" applyFont="1" applyBorder="1" applyAlignment="1">
      <alignment horizontal="center" vertical="center" wrapText="1"/>
    </xf>
    <xf numFmtId="0" fontId="36" fillId="0" borderId="23" xfId="19" applyFont="1" applyBorder="1" applyAlignment="1">
      <alignment horizontal="center" vertical="center" wrapText="1"/>
    </xf>
    <xf numFmtId="0" fontId="36" fillId="0" borderId="1" xfId="19" applyFont="1" applyBorder="1" applyAlignment="1">
      <alignment horizontal="center" vertical="center" wrapText="1"/>
    </xf>
    <xf numFmtId="175" fontId="36" fillId="0" borderId="1" xfId="39" applyNumberFormat="1" applyFont="1" applyBorder="1" applyAlignment="1">
      <alignment horizontal="center" vertical="center" wrapText="1"/>
    </xf>
    <xf numFmtId="0" fontId="36" fillId="0" borderId="0" xfId="19" applyFont="1" applyAlignment="1">
      <alignment horizontal="center" vertical="center"/>
    </xf>
    <xf numFmtId="0" fontId="33" fillId="0" borderId="13" xfId="19" applyFont="1" applyBorder="1" applyAlignment="1">
      <alignment horizontal="center" vertical="center" wrapText="1"/>
    </xf>
    <xf numFmtId="0" fontId="33" fillId="0" borderId="1" xfId="19" applyFont="1" applyBorder="1" applyAlignment="1">
      <alignment vertical="center" wrapText="1"/>
    </xf>
    <xf numFmtId="175" fontId="33" fillId="0" borderId="1" xfId="39" applyNumberFormat="1" applyFont="1" applyBorder="1" applyAlignment="1">
      <alignment vertical="center" wrapText="1"/>
    </xf>
    <xf numFmtId="175" fontId="32" fillId="0" borderId="0" xfId="19" applyNumberFormat="1" applyFont="1" applyAlignment="1">
      <alignment vertical="center"/>
    </xf>
    <xf numFmtId="175" fontId="32" fillId="0" borderId="1" xfId="39" applyNumberFormat="1" applyFont="1" applyBorder="1" applyAlignment="1">
      <alignment vertical="center" wrapText="1"/>
    </xf>
    <xf numFmtId="0" fontId="32" fillId="0" borderId="13" xfId="19" applyFont="1" applyBorder="1" applyAlignment="1">
      <alignment horizontal="center" vertical="center" wrapText="1"/>
    </xf>
    <xf numFmtId="0" fontId="32" fillId="0" borderId="1" xfId="19" applyFont="1" applyBorder="1" applyAlignment="1">
      <alignment vertical="center" wrapText="1"/>
    </xf>
    <xf numFmtId="0" fontId="33" fillId="0" borderId="13" xfId="19" applyFont="1" applyBorder="1" applyAlignment="1">
      <alignment horizontal="center" vertical="center"/>
    </xf>
    <xf numFmtId="0" fontId="33" fillId="0" borderId="15" xfId="19" applyFont="1" applyBorder="1" applyAlignment="1">
      <alignment horizontal="center" vertical="center" wrapText="1"/>
    </xf>
    <xf numFmtId="0" fontId="33" fillId="0" borderId="4" xfId="19" applyFont="1" applyBorder="1" applyAlignment="1">
      <alignment horizontal="center" vertical="center" wrapText="1"/>
    </xf>
    <xf numFmtId="175" fontId="33" fillId="0" borderId="4" xfId="39" applyNumberFormat="1" applyFont="1" applyBorder="1" applyAlignment="1">
      <alignment vertical="center" wrapText="1"/>
    </xf>
    <xf numFmtId="175" fontId="32" fillId="0" borderId="4" xfId="39" applyNumberFormat="1" applyFont="1" applyBorder="1" applyAlignment="1">
      <alignment vertical="center" wrapText="1"/>
    </xf>
    <xf numFmtId="175" fontId="48" fillId="0" borderId="0" xfId="39" applyNumberFormat="1" applyFont="1"/>
    <xf numFmtId="175" fontId="51" fillId="0" borderId="0" xfId="39" applyNumberFormat="1" applyFont="1"/>
    <xf numFmtId="175" fontId="49" fillId="0" borderId="0" xfId="39" applyNumberFormat="1" applyFont="1" applyAlignment="1">
      <alignment horizontal="center"/>
    </xf>
    <xf numFmtId="175" fontId="48" fillId="0" borderId="0" xfId="39" applyNumberFormat="1" applyFont="1" applyAlignment="1">
      <alignment horizontal="center"/>
    </xf>
    <xf numFmtId="0" fontId="52" fillId="0" borderId="0" xfId="19" applyFont="1" applyAlignment="1">
      <alignment horizontal="center"/>
    </xf>
    <xf numFmtId="0" fontId="4" fillId="0" borderId="0" xfId="19" applyFont="1" applyAlignment="1">
      <alignment vertical="center" wrapText="1"/>
    </xf>
    <xf numFmtId="0" fontId="4" fillId="0" borderId="0" xfId="19" applyFont="1" applyAlignment="1">
      <alignment horizontal="center" vertical="center" wrapText="1"/>
    </xf>
    <xf numFmtId="0" fontId="4" fillId="0" borderId="0" xfId="19" applyFont="1"/>
    <xf numFmtId="0" fontId="4" fillId="0" borderId="0" xfId="19" applyFont="1" applyAlignment="1">
      <alignment wrapText="1"/>
    </xf>
    <xf numFmtId="0" fontId="4" fillId="0" borderId="0" xfId="19" applyFont="1" applyAlignment="1">
      <alignment horizontal="center"/>
    </xf>
    <xf numFmtId="0" fontId="10" fillId="0" borderId="0" xfId="19" applyFont="1" applyAlignment="1">
      <alignment vertical="center" wrapText="1"/>
    </xf>
    <xf numFmtId="0" fontId="10" fillId="0" borderId="0" xfId="19" applyFont="1" applyAlignment="1">
      <alignment horizontal="center" vertical="center" wrapText="1"/>
    </xf>
    <xf numFmtId="0" fontId="10" fillId="0" borderId="0" xfId="19" applyFont="1"/>
    <xf numFmtId="0" fontId="10" fillId="0" borderId="0" xfId="19" applyFont="1" applyAlignment="1">
      <alignment wrapText="1"/>
    </xf>
    <xf numFmtId="0" fontId="10" fillId="0" borderId="0" xfId="19" applyFont="1" applyAlignment="1">
      <alignment horizontal="center"/>
    </xf>
    <xf numFmtId="0" fontId="22" fillId="0" borderId="0" xfId="19" applyFont="1" applyAlignment="1">
      <alignment horizontal="center"/>
    </xf>
    <xf numFmtId="0" fontId="22" fillId="0" borderId="0" xfId="19" applyFont="1" applyAlignment="1">
      <alignment horizontal="center" vertical="center"/>
    </xf>
    <xf numFmtId="0" fontId="22" fillId="0" borderId="0" xfId="19" applyFont="1" applyAlignment="1">
      <alignment vertical="center" wrapText="1"/>
    </xf>
    <xf numFmtId="0" fontId="22" fillId="0" borderId="0" xfId="19" applyFont="1" applyAlignment="1">
      <alignment horizontal="center" vertical="center" wrapText="1"/>
    </xf>
    <xf numFmtId="0" fontId="22" fillId="0" borderId="0" xfId="19" applyFont="1" applyAlignment="1">
      <alignment wrapText="1"/>
    </xf>
    <xf numFmtId="0" fontId="85" fillId="0" borderId="0" xfId="19" applyFont="1"/>
    <xf numFmtId="0" fontId="16" fillId="0" borderId="0" xfId="19" applyFont="1" applyAlignment="1">
      <alignment horizontal="center" vertical="center"/>
    </xf>
    <xf numFmtId="0" fontId="16" fillId="0" borderId="0" xfId="19" applyFont="1" applyAlignment="1">
      <alignment vertical="center"/>
    </xf>
    <xf numFmtId="0" fontId="16" fillId="0" borderId="0" xfId="19" applyFont="1" applyAlignment="1">
      <alignment vertical="center" wrapText="1"/>
    </xf>
    <xf numFmtId="0" fontId="16" fillId="0" borderId="0" xfId="19" applyFont="1" applyAlignment="1">
      <alignment horizontal="center" vertical="center" wrapText="1"/>
    </xf>
    <xf numFmtId="175" fontId="38" fillId="0" borderId="0" xfId="39" applyNumberFormat="1" applyFont="1" applyFill="1" applyBorder="1" applyAlignment="1">
      <alignment vertical="center"/>
    </xf>
    <xf numFmtId="175" fontId="16" fillId="0" borderId="0" xfId="39" applyNumberFormat="1" applyFont="1" applyFill="1" applyBorder="1" applyAlignment="1">
      <alignment vertical="center"/>
    </xf>
    <xf numFmtId="0" fontId="16" fillId="0" borderId="10" xfId="19" applyFont="1" applyBorder="1" applyAlignment="1">
      <alignment horizontal="center" vertical="center"/>
    </xf>
    <xf numFmtId="0" fontId="16" fillId="0" borderId="10" xfId="19" applyFont="1" applyBorder="1" applyAlignment="1">
      <alignment vertical="center"/>
    </xf>
    <xf numFmtId="0" fontId="16" fillId="0" borderId="10" xfId="19" applyFont="1" applyBorder="1" applyAlignment="1">
      <alignment vertical="center" wrapText="1"/>
    </xf>
    <xf numFmtId="0" fontId="16" fillId="0" borderId="10" xfId="19" applyFont="1" applyBorder="1" applyAlignment="1">
      <alignment horizontal="center" vertical="center" wrapText="1"/>
    </xf>
    <xf numFmtId="175" fontId="38" fillId="0" borderId="10" xfId="39" applyNumberFormat="1" applyFont="1" applyFill="1" applyBorder="1" applyAlignment="1">
      <alignment vertical="center"/>
    </xf>
    <xf numFmtId="175" fontId="16" fillId="0" borderId="10" xfId="39" applyNumberFormat="1" applyFont="1" applyFill="1" applyBorder="1" applyAlignment="1">
      <alignment vertical="center"/>
    </xf>
    <xf numFmtId="0" fontId="5" fillId="0" borderId="1" xfId="19" applyFont="1" applyBorder="1" applyAlignment="1">
      <alignment horizontal="center" vertical="center" wrapText="1"/>
    </xf>
    <xf numFmtId="0" fontId="5" fillId="0" borderId="1" xfId="19" applyFont="1" applyBorder="1" applyAlignment="1">
      <alignment horizontal="center" vertical="center"/>
    </xf>
    <xf numFmtId="0" fontId="5" fillId="0" borderId="13" xfId="19" applyFont="1" applyBorder="1" applyAlignment="1">
      <alignment horizontal="center" vertical="center" wrapText="1"/>
    </xf>
    <xf numFmtId="0" fontId="6" fillId="0" borderId="0" xfId="19" applyFont="1"/>
    <xf numFmtId="0" fontId="5" fillId="0" borderId="2" xfId="19" applyFont="1" applyBorder="1" applyAlignment="1">
      <alignment horizontal="center" vertical="center" wrapText="1"/>
    </xf>
    <xf numFmtId="0" fontId="5" fillId="0" borderId="5" xfId="19" applyFont="1" applyBorder="1" applyAlignment="1">
      <alignment horizontal="center" vertical="center"/>
    </xf>
    <xf numFmtId="0" fontId="5" fillId="0" borderId="11" xfId="19" applyFont="1" applyBorder="1" applyAlignment="1">
      <alignment horizontal="center" vertical="center"/>
    </xf>
    <xf numFmtId="0" fontId="5" fillId="0" borderId="3" xfId="19" applyFont="1" applyBorder="1" applyAlignment="1">
      <alignment horizontal="center" vertical="center"/>
    </xf>
    <xf numFmtId="0" fontId="5" fillId="0" borderId="12" xfId="19" applyFont="1" applyBorder="1" applyAlignment="1">
      <alignment horizontal="center" vertical="center"/>
    </xf>
    <xf numFmtId="0" fontId="5" fillId="0" borderId="3" xfId="19" applyFont="1" applyBorder="1" applyAlignment="1">
      <alignment horizontal="center" vertical="center" wrapText="1"/>
    </xf>
    <xf numFmtId="0" fontId="5" fillId="0" borderId="24" xfId="19" applyFont="1" applyBorder="1" applyAlignment="1">
      <alignment horizontal="center" vertical="center"/>
    </xf>
    <xf numFmtId="0" fontId="5" fillId="0" borderId="12" xfId="19" quotePrefix="1" applyFont="1" applyBorder="1" applyAlignment="1">
      <alignment horizontal="center" vertical="center" wrapText="1"/>
    </xf>
    <xf numFmtId="0" fontId="5" fillId="0" borderId="3" xfId="19" quotePrefix="1" applyFont="1" applyBorder="1" applyAlignment="1">
      <alignment horizontal="center" vertical="center" wrapText="1"/>
    </xf>
    <xf numFmtId="0" fontId="5" fillId="0" borderId="24" xfId="19" quotePrefix="1" applyFont="1" applyBorder="1" applyAlignment="1">
      <alignment horizontal="center" vertical="center" wrapText="1"/>
    </xf>
    <xf numFmtId="0" fontId="5" fillId="0" borderId="1" xfId="19" quotePrefix="1" applyFont="1" applyBorder="1" applyAlignment="1">
      <alignment horizontal="center" vertical="center" wrapText="1"/>
    </xf>
    <xf numFmtId="175" fontId="87" fillId="0" borderId="1" xfId="19" applyNumberFormat="1" applyFont="1" applyBorder="1" applyAlignment="1">
      <alignment horizontal="center" vertical="center" wrapText="1"/>
    </xf>
    <xf numFmtId="0" fontId="28" fillId="0" borderId="13" xfId="19" applyFont="1" applyBorder="1" applyAlignment="1">
      <alignment horizontal="center" vertical="center"/>
    </xf>
    <xf numFmtId="0" fontId="28" fillId="0" borderId="13" xfId="19" applyFont="1" applyBorder="1" applyAlignment="1">
      <alignment horizontal="center" vertical="center" wrapText="1"/>
    </xf>
    <xf numFmtId="0" fontId="28" fillId="0" borderId="1" xfId="19" applyFont="1" applyBorder="1" applyAlignment="1">
      <alignment horizontal="center" vertical="center"/>
    </xf>
    <xf numFmtId="0" fontId="28" fillId="0" borderId="1" xfId="19" applyFont="1" applyBorder="1" applyAlignment="1">
      <alignment horizontal="center" vertical="center" wrapText="1"/>
    </xf>
    <xf numFmtId="0" fontId="21" fillId="0" borderId="1" xfId="19" applyFont="1" applyBorder="1" applyAlignment="1">
      <alignment horizontal="center" vertical="center" wrapText="1"/>
    </xf>
    <xf numFmtId="175" fontId="38" fillId="0" borderId="1" xfId="19" applyNumberFormat="1" applyFont="1" applyBorder="1" applyAlignment="1">
      <alignment horizontal="center" vertical="center" wrapText="1"/>
    </xf>
    <xf numFmtId="165" fontId="6" fillId="0" borderId="4" xfId="10" applyNumberFormat="1" applyFont="1" applyBorder="1" applyAlignment="1">
      <alignment horizontal="center" vertical="center"/>
    </xf>
    <xf numFmtId="0" fontId="78" fillId="0" borderId="1" xfId="19" quotePrefix="1" applyFont="1" applyBorder="1" applyAlignment="1">
      <alignment horizontal="center" vertical="center"/>
    </xf>
    <xf numFmtId="0" fontId="78" fillId="0" borderId="13" xfId="19" applyFont="1" applyBorder="1" applyAlignment="1">
      <alignment horizontal="left" vertical="center"/>
    </xf>
    <xf numFmtId="0" fontId="78" fillId="0" borderId="14" xfId="19" applyFont="1" applyBorder="1" applyAlignment="1">
      <alignment horizontal="left" vertical="center"/>
    </xf>
    <xf numFmtId="0" fontId="78" fillId="0" borderId="1" xfId="19" applyFont="1" applyBorder="1" applyAlignment="1">
      <alignment horizontal="center" vertical="center"/>
    </xf>
    <xf numFmtId="0" fontId="6" fillId="0" borderId="1" xfId="19" applyFont="1" applyBorder="1" applyAlignment="1">
      <alignment horizontal="left" vertical="center" wrapText="1"/>
    </xf>
    <xf numFmtId="0" fontId="6" fillId="0" borderId="1" xfId="19" applyFont="1" applyBorder="1" applyAlignment="1">
      <alignment horizontal="center" vertical="center" wrapText="1"/>
    </xf>
    <xf numFmtId="0" fontId="6" fillId="0" borderId="1" xfId="19" applyFont="1" applyBorder="1" applyAlignment="1">
      <alignment horizontal="left" vertical="center"/>
    </xf>
    <xf numFmtId="9" fontId="6" fillId="0" borderId="1" xfId="19" applyNumberFormat="1" applyFont="1" applyBorder="1" applyAlignment="1">
      <alignment vertical="center"/>
    </xf>
    <xf numFmtId="175" fontId="6" fillId="0" borderId="1" xfId="39" applyNumberFormat="1" applyFont="1" applyFill="1" applyBorder="1" applyAlignment="1">
      <alignment vertical="center"/>
    </xf>
    <xf numFmtId="175" fontId="6" fillId="0" borderId="13" xfId="39" applyNumberFormat="1" applyFont="1" applyFill="1" applyBorder="1" applyAlignment="1">
      <alignment vertical="center"/>
    </xf>
    <xf numFmtId="175" fontId="6" fillId="0" borderId="1" xfId="19" applyNumberFormat="1" applyFont="1" applyBorder="1" applyAlignment="1">
      <alignment vertical="center"/>
    </xf>
    <xf numFmtId="1" fontId="6" fillId="0" borderId="1" xfId="39" applyNumberFormat="1" applyFont="1" applyFill="1" applyBorder="1" applyAlignment="1">
      <alignment vertical="center"/>
    </xf>
    <xf numFmtId="0" fontId="78" fillId="0" borderId="1" xfId="19" applyFont="1" applyBorder="1" applyAlignment="1">
      <alignment horizontal="left" vertical="center"/>
    </xf>
    <xf numFmtId="0" fontId="78" fillId="0" borderId="1" xfId="19" applyFont="1" applyBorder="1" applyAlignment="1">
      <alignment horizontal="left" vertical="center" wrapText="1"/>
    </xf>
    <xf numFmtId="0" fontId="78" fillId="0" borderId="1" xfId="19" applyFont="1" applyBorder="1" applyAlignment="1">
      <alignment horizontal="center" vertical="center" wrapText="1"/>
    </xf>
    <xf numFmtId="0" fontId="5" fillId="0" borderId="13" xfId="19" applyFont="1" applyBorder="1" applyAlignment="1">
      <alignment horizontal="center" vertical="center"/>
    </xf>
    <xf numFmtId="0" fontId="5" fillId="0" borderId="14" xfId="19" applyFont="1" applyBorder="1" applyAlignment="1">
      <alignment horizontal="center" vertical="center"/>
    </xf>
    <xf numFmtId="175" fontId="21" fillId="0" borderId="1" xfId="39" quotePrefix="1" applyNumberFormat="1" applyFont="1" applyFill="1" applyBorder="1" applyAlignment="1">
      <alignment horizontal="center" vertical="center" wrapText="1"/>
    </xf>
    <xf numFmtId="175" fontId="21" fillId="0" borderId="1" xfId="39" applyNumberFormat="1" applyFont="1" applyFill="1" applyBorder="1" applyAlignment="1">
      <alignment vertical="center"/>
    </xf>
    <xf numFmtId="175" fontId="7" fillId="0" borderId="13" xfId="39" applyNumberFormat="1" applyFont="1" applyBorder="1" applyAlignment="1">
      <alignment horizontal="left" vertical="center"/>
    </xf>
    <xf numFmtId="175" fontId="7" fillId="0" borderId="16" xfId="39" applyNumberFormat="1" applyFont="1" applyBorder="1" applyAlignment="1">
      <alignment horizontal="center" vertical="center"/>
    </xf>
    <xf numFmtId="175" fontId="7" fillId="0" borderId="16" xfId="39" applyNumberFormat="1" applyFont="1" applyFill="1" applyBorder="1" applyAlignment="1">
      <alignment horizontal="center" vertical="center"/>
    </xf>
    <xf numFmtId="0" fontId="85" fillId="0" borderId="0" xfId="19" applyFont="1" applyAlignment="1">
      <alignment horizontal="center"/>
    </xf>
    <xf numFmtId="0" fontId="51" fillId="0" borderId="0" xfId="19" applyFont="1" applyAlignment="1">
      <alignment horizontal="center" vertical="center"/>
    </xf>
    <xf numFmtId="0" fontId="51" fillId="0" borderId="0" xfId="19" applyFont="1" applyAlignment="1">
      <alignment wrapText="1"/>
    </xf>
    <xf numFmtId="0" fontId="51" fillId="0" borderId="0" xfId="19" applyFont="1" applyAlignment="1">
      <alignment horizontal="center" vertical="center" wrapText="1"/>
    </xf>
    <xf numFmtId="0" fontId="51" fillId="0" borderId="0" xfId="19" applyFont="1" applyAlignment="1">
      <alignment horizontal="center"/>
    </xf>
    <xf numFmtId="165" fontId="34" fillId="0" borderId="1" xfId="10" applyNumberFormat="1" applyFont="1" applyFill="1" applyBorder="1" applyAlignment="1">
      <alignment horizontal="right" vertical="center"/>
    </xf>
    <xf numFmtId="1" fontId="34" fillId="0" borderId="1" xfId="10" applyNumberFormat="1" applyFont="1" applyFill="1" applyBorder="1" applyAlignment="1">
      <alignment horizontal="right" vertical="center"/>
    </xf>
    <xf numFmtId="0" fontId="39" fillId="0" borderId="0" xfId="51" applyFont="1"/>
    <xf numFmtId="0" fontId="21" fillId="0" borderId="13" xfId="19" applyFont="1" applyBorder="1" applyAlignment="1">
      <alignment horizontal="center" vertical="center" wrapText="1"/>
    </xf>
    <xf numFmtId="0" fontId="21" fillId="0" borderId="16" xfId="19" applyFont="1" applyBorder="1" applyAlignment="1">
      <alignment vertical="center"/>
    </xf>
    <xf numFmtId="0" fontId="21" fillId="0" borderId="16" xfId="19" applyFont="1" applyBorder="1" applyAlignment="1">
      <alignment horizontal="center" vertical="center"/>
    </xf>
    <xf numFmtId="0" fontId="5" fillId="0" borderId="16" xfId="19" applyFont="1" applyBorder="1" applyAlignment="1">
      <alignment horizontal="center" vertical="center"/>
    </xf>
    <xf numFmtId="175" fontId="21" fillId="0" borderId="1" xfId="19" applyNumberFormat="1" applyFont="1" applyBorder="1" applyAlignment="1">
      <alignment horizontal="center" vertical="center" wrapText="1"/>
    </xf>
    <xf numFmtId="0" fontId="87" fillId="0" borderId="0" xfId="19" applyFont="1" applyAlignment="1">
      <alignment horizontal="center" vertical="center"/>
    </xf>
    <xf numFmtId="0" fontId="88" fillId="0" borderId="0" xfId="19" applyFont="1" applyAlignment="1">
      <alignment horizontal="center" vertical="center"/>
    </xf>
    <xf numFmtId="0" fontId="89" fillId="0" borderId="13" xfId="19" applyFont="1" applyBorder="1" applyAlignment="1">
      <alignment horizontal="center" vertical="center" wrapText="1"/>
    </xf>
    <xf numFmtId="0" fontId="28" fillId="0" borderId="16" xfId="19" applyFont="1" applyBorder="1" applyAlignment="1">
      <alignment horizontal="center" vertical="center"/>
    </xf>
    <xf numFmtId="165" fontId="6" fillId="0" borderId="4" xfId="10" applyNumberFormat="1" applyFont="1" applyFill="1" applyBorder="1" applyAlignment="1">
      <alignment horizontal="center" vertical="center"/>
    </xf>
    <xf numFmtId="0" fontId="78" fillId="0" borderId="1" xfId="19" quotePrefix="1" applyFont="1" applyBorder="1" applyAlignment="1">
      <alignment horizontal="left" vertical="center"/>
    </xf>
    <xf numFmtId="175" fontId="7" fillId="0" borderId="1" xfId="39" applyNumberFormat="1" applyFont="1" applyFill="1" applyBorder="1" applyAlignment="1">
      <alignment horizontal="center" vertical="center"/>
    </xf>
    <xf numFmtId="0" fontId="10" fillId="0" borderId="0" xfId="54" applyFont="1" applyAlignment="1">
      <alignment vertical="center"/>
    </xf>
    <xf numFmtId="0" fontId="48" fillId="0" borderId="0" xfId="50" applyFont="1"/>
    <xf numFmtId="0" fontId="48" fillId="0" borderId="0" xfId="50" applyFont="1" applyAlignment="1">
      <alignment horizontal="left"/>
    </xf>
    <xf numFmtId="0" fontId="29" fillId="0" borderId="0" xfId="50" applyFont="1"/>
    <xf numFmtId="0" fontId="49" fillId="0" borderId="0" xfId="50" applyFont="1"/>
    <xf numFmtId="0" fontId="49" fillId="0" borderId="0" xfId="50" applyFont="1" applyAlignment="1">
      <alignment horizontal="center"/>
    </xf>
    <xf numFmtId="0" fontId="49" fillId="0" borderId="0" xfId="50" applyFont="1" applyAlignment="1">
      <alignment horizontal="center" vertical="center"/>
    </xf>
    <xf numFmtId="0" fontId="50" fillId="0" borderId="0" xfId="50" applyFont="1" applyAlignment="1">
      <alignment horizontal="center"/>
    </xf>
    <xf numFmtId="4" fontId="33" fillId="0" borderId="1" xfId="9" applyNumberFormat="1" applyFont="1" applyFill="1" applyBorder="1" applyAlignment="1">
      <alignment horizontal="center" vertical="center" wrapText="1"/>
    </xf>
    <xf numFmtId="0" fontId="63" fillId="0" borderId="1" xfId="9" applyNumberFormat="1" applyFont="1" applyFill="1" applyBorder="1" applyAlignment="1">
      <alignment horizontal="center" vertical="center"/>
    </xf>
    <xf numFmtId="0" fontId="63" fillId="0" borderId="1" xfId="9" applyNumberFormat="1" applyFont="1" applyFill="1" applyBorder="1" applyAlignment="1">
      <alignment horizontal="center" vertical="center" wrapText="1"/>
    </xf>
    <xf numFmtId="0" fontId="62" fillId="0" borderId="0" xfId="50" applyFont="1"/>
    <xf numFmtId="166" fontId="32" fillId="0" borderId="1" xfId="60" applyFont="1" applyFill="1" applyBorder="1" applyAlignment="1">
      <alignment horizontal="center" vertical="center" wrapText="1"/>
    </xf>
    <xf numFmtId="177" fontId="32" fillId="0" borderId="1" xfId="60" applyNumberFormat="1" applyFont="1" applyFill="1" applyBorder="1" applyAlignment="1">
      <alignment horizontal="center" vertical="center" wrapText="1"/>
    </xf>
    <xf numFmtId="0" fontId="33" fillId="0" borderId="1" xfId="9" applyNumberFormat="1" applyFont="1" applyFill="1" applyBorder="1" applyAlignment="1">
      <alignment horizontal="center" vertical="center"/>
    </xf>
    <xf numFmtId="0" fontId="22" fillId="0" borderId="0" xfId="61" applyFont="1" applyAlignment="1">
      <alignment horizontal="center" vertical="center"/>
    </xf>
    <xf numFmtId="0" fontId="22" fillId="0" borderId="0" xfId="61" applyFont="1" applyAlignment="1">
      <alignment horizontal="center" vertical="center" wrapText="1"/>
    </xf>
    <xf numFmtId="176" fontId="51" fillId="3" borderId="0" xfId="19" applyNumberFormat="1" applyFont="1" applyFill="1" applyAlignment="1">
      <alignment horizontal="center"/>
    </xf>
    <xf numFmtId="176" fontId="16" fillId="3" borderId="0" xfId="19" applyNumberFormat="1" applyFont="1" applyFill="1" applyAlignment="1">
      <alignment horizontal="center"/>
    </xf>
    <xf numFmtId="0" fontId="98" fillId="0" borderId="0" xfId="61" applyFont="1" applyAlignment="1">
      <alignment horizontal="center" vertical="center"/>
    </xf>
    <xf numFmtId="4" fontId="100" fillId="0" borderId="11" xfId="61" applyNumberFormat="1" applyFont="1" applyBorder="1" applyAlignment="1">
      <alignment horizontal="center" vertical="center" wrapText="1"/>
    </xf>
    <xf numFmtId="4" fontId="20" fillId="3" borderId="1" xfId="61" applyNumberFormat="1" applyFont="1" applyFill="1" applyBorder="1" applyAlignment="1">
      <alignment horizontal="center" vertical="center" wrapText="1"/>
    </xf>
    <xf numFmtId="0" fontId="98" fillId="0" borderId="0" xfId="61" applyFont="1" applyAlignment="1">
      <alignment horizontal="center" vertical="center" wrapText="1"/>
    </xf>
    <xf numFmtId="4" fontId="5" fillId="9" borderId="3" xfId="61" applyNumberFormat="1" applyFont="1" applyFill="1" applyBorder="1" applyAlignment="1">
      <alignment horizontal="center" vertical="center" wrapText="1"/>
    </xf>
    <xf numFmtId="4" fontId="20" fillId="9" borderId="3" xfId="61" applyNumberFormat="1" applyFont="1" applyFill="1" applyBorder="1" applyAlignment="1">
      <alignment horizontal="center" vertical="center" wrapText="1"/>
    </xf>
    <xf numFmtId="4" fontId="6" fillId="9" borderId="24" xfId="61" applyNumberFormat="1" applyFont="1" applyFill="1" applyBorder="1" applyAlignment="1">
      <alignment horizontal="center" vertical="center" wrapText="1"/>
    </xf>
    <xf numFmtId="4" fontId="6" fillId="3" borderId="1" xfId="61" applyNumberFormat="1" applyFont="1" applyFill="1" applyBorder="1" applyAlignment="1">
      <alignment horizontal="center" vertical="center" wrapText="1"/>
    </xf>
    <xf numFmtId="0" fontId="8" fillId="0" borderId="1" xfId="61" applyFont="1" applyBorder="1" applyAlignment="1">
      <alignment horizontal="center" vertical="center" wrapText="1"/>
    </xf>
    <xf numFmtId="0" fontId="8" fillId="0" borderId="1" xfId="61" quotePrefix="1" applyFont="1" applyBorder="1" applyAlignment="1">
      <alignment horizontal="center" vertical="center" wrapText="1"/>
    </xf>
    <xf numFmtId="0" fontId="8" fillId="8" borderId="1" xfId="61" quotePrefix="1" applyFont="1" applyFill="1" applyBorder="1" applyAlignment="1">
      <alignment horizontal="center" vertical="center" wrapText="1"/>
    </xf>
    <xf numFmtId="0" fontId="8" fillId="8" borderId="1" xfId="61" applyFont="1" applyFill="1" applyBorder="1" applyAlignment="1">
      <alignment horizontal="center" vertical="center" wrapText="1"/>
    </xf>
    <xf numFmtId="0" fontId="8" fillId="9" borderId="1" xfId="61" quotePrefix="1" applyFont="1" applyFill="1" applyBorder="1" applyAlignment="1">
      <alignment horizontal="center" vertical="center" wrapText="1"/>
    </xf>
    <xf numFmtId="0" fontId="8" fillId="0" borderId="0" xfId="61" applyFont="1" applyAlignment="1">
      <alignment horizontal="center" vertical="center" wrapText="1"/>
    </xf>
    <xf numFmtId="0" fontId="6" fillId="0" borderId="1" xfId="61" applyFont="1" applyBorder="1" applyAlignment="1">
      <alignment horizontal="center" vertical="center"/>
    </xf>
    <xf numFmtId="0" fontId="27" fillId="0" borderId="1" xfId="61" applyFont="1" applyBorder="1" applyAlignment="1">
      <alignment horizontal="center" vertical="center"/>
    </xf>
    <xf numFmtId="0" fontId="6" fillId="0" borderId="1" xfId="61" quotePrefix="1" applyFont="1" applyBorder="1" applyAlignment="1">
      <alignment horizontal="left" vertical="center" wrapText="1"/>
    </xf>
    <xf numFmtId="0" fontId="6" fillId="0" borderId="1" xfId="61" quotePrefix="1" applyFont="1" applyBorder="1" applyAlignment="1">
      <alignment horizontal="left" vertical="center"/>
    </xf>
    <xf numFmtId="0" fontId="6" fillId="0" borderId="1" xfId="61" quotePrefix="1" applyFont="1" applyBorder="1" applyAlignment="1">
      <alignment horizontal="center" vertical="center"/>
    </xf>
    <xf numFmtId="165" fontId="28" fillId="3" borderId="1" xfId="62" applyNumberFormat="1" applyFont="1" applyFill="1" applyBorder="1" applyAlignment="1">
      <alignment horizontal="center" vertical="center"/>
    </xf>
    <xf numFmtId="165" fontId="28" fillId="9" borderId="1" xfId="62" applyNumberFormat="1" applyFont="1" applyFill="1" applyBorder="1" applyAlignment="1">
      <alignment horizontal="center" vertical="center"/>
    </xf>
    <xf numFmtId="165" fontId="28" fillId="0" borderId="1" xfId="62" applyNumberFormat="1" applyFont="1" applyFill="1" applyBorder="1" applyAlignment="1">
      <alignment horizontal="center" vertical="center"/>
    </xf>
    <xf numFmtId="0" fontId="29" fillId="0" borderId="0" xfId="50" applyFont="1" applyAlignment="1">
      <alignment horizontal="right"/>
    </xf>
    <xf numFmtId="0" fontId="33" fillId="4" borderId="1" xfId="9" applyNumberFormat="1" applyFont="1" applyFill="1" applyBorder="1" applyAlignment="1">
      <alignment horizontal="center" vertical="center" wrapText="1"/>
    </xf>
    <xf numFmtId="0" fontId="33" fillId="4" borderId="1" xfId="9" applyNumberFormat="1" applyFont="1" applyFill="1" applyBorder="1" applyAlignment="1">
      <alignment horizontal="left" vertical="center" wrapText="1"/>
    </xf>
    <xf numFmtId="166" fontId="33" fillId="0" borderId="1" xfId="60" applyFont="1" applyFill="1" applyBorder="1" applyAlignment="1">
      <alignment horizontal="center" vertical="center" wrapText="1"/>
    </xf>
    <xf numFmtId="0" fontId="32" fillId="0" borderId="1" xfId="9" applyNumberFormat="1" applyFont="1" applyFill="1" applyBorder="1" applyAlignment="1">
      <alignment horizontal="center" vertical="center" wrapText="1"/>
    </xf>
    <xf numFmtId="0" fontId="32" fillId="0" borderId="1" xfId="9" applyNumberFormat="1" applyFont="1" applyFill="1" applyBorder="1" applyAlignment="1">
      <alignment horizontal="left" vertical="center" wrapText="1"/>
    </xf>
    <xf numFmtId="0" fontId="33" fillId="10" borderId="1" xfId="9" applyNumberFormat="1" applyFont="1" applyFill="1" applyBorder="1" applyAlignment="1">
      <alignment horizontal="center" vertical="center" wrapText="1"/>
    </xf>
    <xf numFmtId="0" fontId="33" fillId="10" borderId="1" xfId="9" applyNumberFormat="1" applyFont="1" applyFill="1" applyBorder="1" applyAlignment="1">
      <alignment horizontal="left" vertical="center" wrapText="1"/>
    </xf>
    <xf numFmtId="175" fontId="32" fillId="0" borderId="1" xfId="63" applyNumberFormat="1" applyFont="1" applyFill="1" applyBorder="1" applyAlignment="1">
      <alignment horizontal="center" vertical="center" wrapText="1"/>
    </xf>
    <xf numFmtId="166" fontId="93" fillId="0" borderId="1" xfId="60" applyFont="1" applyFill="1" applyBorder="1" applyAlignment="1">
      <alignment horizontal="center" vertical="center" wrapText="1"/>
    </xf>
    <xf numFmtId="0" fontId="33" fillId="0" borderId="0" xfId="9" applyNumberFormat="1" applyFont="1" applyFill="1" applyBorder="1" applyAlignment="1">
      <alignment horizontal="center" vertical="center"/>
    </xf>
    <xf numFmtId="166" fontId="33" fillId="0" borderId="0" xfId="60" applyFont="1" applyFill="1" applyBorder="1" applyAlignment="1">
      <alignment horizontal="center" vertical="center" wrapText="1"/>
    </xf>
    <xf numFmtId="49" fontId="34" fillId="0" borderId="0" xfId="64" applyNumberFormat="1" applyFont="1" applyAlignment="1">
      <alignment vertical="center" wrapText="1"/>
    </xf>
    <xf numFmtId="0" fontId="48" fillId="0" borderId="0" xfId="50" applyFont="1" applyAlignment="1">
      <alignment horizontal="center"/>
    </xf>
    <xf numFmtId="0" fontId="4" fillId="0" borderId="0" xfId="50" quotePrefix="1" applyFont="1" applyAlignment="1">
      <alignment horizontal="left" vertical="center"/>
    </xf>
    <xf numFmtId="176" fontId="37" fillId="3" borderId="0" xfId="19" applyNumberFormat="1" applyFont="1" applyFill="1" applyAlignment="1">
      <alignment horizontal="center"/>
    </xf>
    <xf numFmtId="0" fontId="37" fillId="0" borderId="0" xfId="50" applyFont="1" applyAlignment="1">
      <alignment vertical="center"/>
    </xf>
    <xf numFmtId="176" fontId="10" fillId="3" borderId="0" xfId="19" applyNumberFormat="1" applyFont="1" applyFill="1" applyAlignment="1">
      <alignment horizontal="center"/>
    </xf>
    <xf numFmtId="0" fontId="10" fillId="0" borderId="0" xfId="50" applyFont="1" applyAlignment="1">
      <alignment horizontal="left" vertical="center"/>
    </xf>
    <xf numFmtId="0" fontId="37" fillId="0" borderId="0" xfId="50" applyFont="1" applyAlignment="1">
      <alignment horizontal="left" vertical="center"/>
    </xf>
    <xf numFmtId="0" fontId="4" fillId="0" borderId="1" xfId="50" applyFont="1" applyBorder="1" applyAlignment="1">
      <alignment horizontal="center" vertical="center" wrapText="1"/>
    </xf>
    <xf numFmtId="0" fontId="10" fillId="0" borderId="0" xfId="50" applyFont="1" applyAlignment="1">
      <alignment vertical="center"/>
    </xf>
    <xf numFmtId="0" fontId="37" fillId="0" borderId="0" xfId="50" applyFont="1" applyAlignment="1">
      <alignment vertical="center" wrapText="1"/>
    </xf>
    <xf numFmtId="175" fontId="37" fillId="0" borderId="0" xfId="63" applyNumberFormat="1" applyFont="1" applyAlignment="1">
      <alignment vertical="center"/>
    </xf>
    <xf numFmtId="3" fontId="10" fillId="0" borderId="0" xfId="50" applyNumberFormat="1" applyFont="1" applyAlignment="1">
      <alignment vertical="center"/>
    </xf>
    <xf numFmtId="0" fontId="39" fillId="0" borderId="1" xfId="50" applyFont="1" applyBorder="1" applyAlignment="1">
      <alignment horizontal="left" vertical="center"/>
    </xf>
    <xf numFmtId="0" fontId="52" fillId="0" borderId="1" xfId="50" applyFont="1" applyBorder="1" applyAlignment="1">
      <alignment horizontal="center" vertical="center" wrapText="1"/>
    </xf>
    <xf numFmtId="0" fontId="37" fillId="0" borderId="1" xfId="50" applyFont="1" applyBorder="1" applyAlignment="1">
      <alignment vertical="center"/>
    </xf>
    <xf numFmtId="0" fontId="39" fillId="0" borderId="0" xfId="50" applyFont="1" applyAlignment="1">
      <alignment horizontal="left" vertical="center"/>
    </xf>
    <xf numFmtId="0" fontId="22" fillId="0" borderId="0" xfId="50" applyFont="1" applyAlignment="1">
      <alignment horizontal="center" vertical="center"/>
    </xf>
    <xf numFmtId="0" fontId="39" fillId="0" borderId="0" xfId="50" applyFont="1" applyAlignment="1">
      <alignment horizontal="right" vertical="center"/>
    </xf>
    <xf numFmtId="0" fontId="10" fillId="7" borderId="1" xfId="50" applyFont="1" applyFill="1" applyBorder="1" applyAlignment="1">
      <alignment horizontal="center" vertical="center" wrapText="1"/>
    </xf>
    <xf numFmtId="0" fontId="10" fillId="8" borderId="1" xfId="50" applyFont="1" applyFill="1" applyBorder="1" applyAlignment="1">
      <alignment horizontal="center" vertical="center" wrapText="1"/>
    </xf>
    <xf numFmtId="0" fontId="9" fillId="0" borderId="1" xfId="50" quotePrefix="1" applyFont="1" applyBorder="1" applyAlignment="1">
      <alignment horizontal="center" vertical="center"/>
    </xf>
    <xf numFmtId="0" fontId="94" fillId="0" borderId="1" xfId="50" quotePrefix="1" applyFont="1" applyBorder="1" applyAlignment="1">
      <alignment horizontal="center" vertical="center"/>
    </xf>
    <xf numFmtId="0" fontId="6" fillId="0" borderId="0" xfId="50" applyFont="1" applyAlignment="1">
      <alignment vertical="center"/>
    </xf>
    <xf numFmtId="0" fontId="39" fillId="0" borderId="1" xfId="50" applyFont="1" applyBorder="1" applyAlignment="1">
      <alignment horizontal="left" vertical="center" wrapText="1"/>
    </xf>
    <xf numFmtId="0" fontId="52" fillId="0" borderId="1" xfId="50" applyFont="1" applyBorder="1" applyAlignment="1">
      <alignment vertical="center"/>
    </xf>
    <xf numFmtId="0" fontId="95" fillId="0" borderId="1" xfId="50" applyFont="1" applyBorder="1" applyAlignment="1">
      <alignment vertical="center" wrapText="1"/>
    </xf>
    <xf numFmtId="0" fontId="92" fillId="0" borderId="1" xfId="50" applyFont="1" applyBorder="1" applyAlignment="1">
      <alignment horizontal="left" vertical="center"/>
    </xf>
    <xf numFmtId="0" fontId="4" fillId="0" borderId="1" xfId="50" applyFont="1" applyBorder="1" applyAlignment="1">
      <alignment vertical="center"/>
    </xf>
    <xf numFmtId="0" fontId="10" fillId="0" borderId="1" xfId="50" applyFont="1" applyBorder="1" applyAlignment="1">
      <alignment vertical="center"/>
    </xf>
    <xf numFmtId="0" fontId="37" fillId="0" borderId="1" xfId="50" applyFont="1" applyBorder="1" applyAlignment="1">
      <alignment horizontal="left" vertical="center"/>
    </xf>
    <xf numFmtId="0" fontId="105" fillId="0" borderId="0" xfId="50" applyFont="1" applyAlignment="1">
      <alignment vertical="center" wrapText="1"/>
    </xf>
    <xf numFmtId="0" fontId="79" fillId="0" borderId="0" xfId="50" applyFont="1" applyAlignment="1">
      <alignment vertical="center" wrapText="1"/>
    </xf>
    <xf numFmtId="0" fontId="37" fillId="0" borderId="1" xfId="50" applyFont="1" applyBorder="1" applyAlignment="1">
      <alignment horizontal="left" vertical="center" wrapText="1"/>
    </xf>
    <xf numFmtId="0" fontId="37" fillId="0" borderId="1" xfId="50" applyFont="1" applyBorder="1" applyAlignment="1">
      <alignment vertical="center" wrapText="1"/>
    </xf>
    <xf numFmtId="0" fontId="96" fillId="0" borderId="0" xfId="50" applyFont="1" applyAlignment="1">
      <alignment horizontal="center" vertical="center"/>
    </xf>
    <xf numFmtId="0" fontId="10" fillId="0" borderId="0" xfId="50" applyFont="1" applyAlignment="1">
      <alignment horizontal="center" vertical="center"/>
    </xf>
    <xf numFmtId="0" fontId="36" fillId="0" borderId="0" xfId="19" applyFont="1" applyAlignment="1">
      <alignment horizontal="center"/>
    </xf>
    <xf numFmtId="0" fontId="93" fillId="0" borderId="0" xfId="50" applyFont="1" applyAlignment="1">
      <alignment horizontal="left" vertical="center"/>
    </xf>
    <xf numFmtId="0" fontId="10" fillId="0" borderId="0" xfId="50" quotePrefix="1" applyFont="1" applyAlignment="1">
      <alignment horizontal="left" vertical="center"/>
    </xf>
    <xf numFmtId="0" fontId="33" fillId="0" borderId="0" xfId="50" quotePrefix="1" applyFont="1" applyAlignment="1">
      <alignment horizontal="left" vertical="center"/>
    </xf>
    <xf numFmtId="0" fontId="78" fillId="0" borderId="0" xfId="19" applyFont="1" applyAlignment="1">
      <alignment horizontal="right" vertical="center"/>
    </xf>
    <xf numFmtId="0" fontId="22" fillId="0" borderId="10" xfId="61" applyFont="1" applyBorder="1" applyAlignment="1">
      <alignment vertical="center" wrapText="1"/>
    </xf>
    <xf numFmtId="0" fontId="16" fillId="0" borderId="0" xfId="5" applyFont="1" applyAlignment="1">
      <alignment horizontal="center" vertical="center"/>
    </xf>
    <xf numFmtId="0" fontId="0" fillId="0" borderId="0" xfId="0" applyAlignment="1">
      <alignment horizontal="center"/>
    </xf>
    <xf numFmtId="0" fontId="4" fillId="0" borderId="0" xfId="0" applyFont="1" applyAlignment="1">
      <alignment horizontal="center"/>
    </xf>
    <xf numFmtId="165" fontId="5" fillId="0" borderId="1" xfId="1" applyNumberFormat="1" applyFont="1" applyBorder="1" applyAlignment="1">
      <alignment horizontal="center" vertical="center" wrapText="1"/>
    </xf>
    <xf numFmtId="165" fontId="7" fillId="0" borderId="0" xfId="1" applyNumberFormat="1" applyFont="1" applyAlignment="1">
      <alignment horizontal="center"/>
    </xf>
    <xf numFmtId="0" fontId="10" fillId="0" borderId="0" xfId="0" applyFont="1" applyAlignment="1">
      <alignment horizontal="center" vertical="center"/>
    </xf>
    <xf numFmtId="0" fontId="5" fillId="0" borderId="1" xfId="0" applyFont="1" applyBorder="1" applyAlignment="1">
      <alignment horizontal="center" vertical="center" wrapText="1"/>
    </xf>
    <xf numFmtId="165" fontId="5" fillId="0" borderId="2" xfId="1" applyNumberFormat="1" applyFont="1" applyBorder="1" applyAlignment="1">
      <alignment horizontal="center" vertical="center" wrapText="1"/>
    </xf>
    <xf numFmtId="165" fontId="5" fillId="0" borderId="3" xfId="1" applyNumberFormat="1" applyFont="1" applyBorder="1" applyAlignment="1">
      <alignment horizontal="center" vertical="center" wrapText="1"/>
    </xf>
    <xf numFmtId="165" fontId="5" fillId="0" borderId="4" xfId="1" applyNumberFormat="1" applyFont="1" applyBorder="1" applyAlignment="1">
      <alignment horizontal="center" vertical="center" wrapText="1"/>
    </xf>
    <xf numFmtId="0" fontId="0" fillId="2" borderId="1" xfId="0" applyFill="1" applyBorder="1" applyAlignment="1">
      <alignment horizontal="center"/>
    </xf>
    <xf numFmtId="0" fontId="57" fillId="0" borderId="0" xfId="19" applyFont="1" applyAlignment="1">
      <alignment horizontal="center" vertical="center" wrapText="1"/>
    </xf>
    <xf numFmtId="3" fontId="52" fillId="0" borderId="0" xfId="19" applyNumberFormat="1" applyFont="1" applyAlignment="1">
      <alignment horizontal="center"/>
    </xf>
    <xf numFmtId="0" fontId="15" fillId="0" borderId="0" xfId="19" applyFont="1" applyAlignment="1">
      <alignment horizontal="center"/>
    </xf>
    <xf numFmtId="0" fontId="59" fillId="0" borderId="0" xfId="18" applyFont="1" applyAlignment="1">
      <alignment horizontal="center" vertical="center"/>
    </xf>
    <xf numFmtId="0" fontId="21" fillId="0" borderId="0" xfId="19" applyFont="1" applyAlignment="1">
      <alignment horizontal="center"/>
    </xf>
    <xf numFmtId="165" fontId="5" fillId="0" borderId="5" xfId="1" applyNumberFormat="1" applyFont="1" applyBorder="1" applyAlignment="1">
      <alignment horizontal="center" vertical="center" wrapText="1"/>
    </xf>
    <xf numFmtId="165" fontId="5" fillId="0" borderId="6" xfId="1" applyNumberFormat="1" applyFont="1" applyBorder="1" applyAlignment="1">
      <alignment horizontal="center" vertical="center" wrapText="1"/>
    </xf>
    <xf numFmtId="165" fontId="77" fillId="0" borderId="0" xfId="10" applyNumberFormat="1" applyFont="1" applyAlignment="1">
      <alignment horizontal="left" vertical="top"/>
    </xf>
    <xf numFmtId="0" fontId="15" fillId="0" borderId="0" xfId="51" applyFont="1" applyAlignment="1">
      <alignment horizontal="center"/>
    </xf>
    <xf numFmtId="0" fontId="15" fillId="0" borderId="0" xfId="51" applyFont="1" applyAlignment="1">
      <alignment horizontal="center" vertical="center" wrapText="1"/>
    </xf>
    <xf numFmtId="0" fontId="15" fillId="0" borderId="0" xfId="51" applyFont="1" applyAlignment="1">
      <alignment horizontal="center" vertical="top" wrapText="1"/>
    </xf>
    <xf numFmtId="0" fontId="65" fillId="0" borderId="0" xfId="51" applyFont="1" applyAlignment="1">
      <alignment horizontal="center" vertical="center"/>
    </xf>
    <xf numFmtId="0" fontId="66" fillId="0" borderId="7" xfId="51" applyFont="1" applyBorder="1" applyAlignment="1">
      <alignment horizontal="center" vertical="center" wrapText="1"/>
    </xf>
    <xf numFmtId="0" fontId="66" fillId="0" borderId="15" xfId="51" applyFont="1" applyBorder="1" applyAlignment="1">
      <alignment horizontal="center" vertical="center" wrapText="1"/>
    </xf>
    <xf numFmtId="0" fontId="35" fillId="0" borderId="1" xfId="56" applyFont="1" applyBorder="1" applyAlignment="1">
      <alignment horizontal="center" vertical="center"/>
    </xf>
    <xf numFmtId="0" fontId="35" fillId="0" borderId="1" xfId="56" quotePrefix="1" applyFont="1" applyBorder="1" applyAlignment="1">
      <alignment horizontal="center" vertical="center"/>
    </xf>
    <xf numFmtId="0" fontId="66" fillId="0" borderId="2" xfId="51" applyFont="1" applyBorder="1" applyAlignment="1">
      <alignment horizontal="center" vertical="center" wrapText="1"/>
    </xf>
    <xf numFmtId="0" fontId="66" fillId="0" borderId="4" xfId="51" applyFont="1" applyBorder="1" applyAlignment="1">
      <alignment horizontal="center" vertical="center" wrapText="1"/>
    </xf>
    <xf numFmtId="165" fontId="75" fillId="0" borderId="13" xfId="57" quotePrefix="1" applyNumberFormat="1" applyFont="1" applyBorder="1" applyAlignment="1">
      <alignment horizontal="center" vertical="center"/>
    </xf>
    <xf numFmtId="165" fontId="75" fillId="0" borderId="16" xfId="57" quotePrefix="1" applyNumberFormat="1" applyFont="1" applyBorder="1" applyAlignment="1">
      <alignment horizontal="center" vertical="center"/>
    </xf>
    <xf numFmtId="165" fontId="75" fillId="0" borderId="14" xfId="57" quotePrefix="1" applyNumberFormat="1" applyFont="1" applyBorder="1" applyAlignment="1">
      <alignment horizontal="center" vertical="center"/>
    </xf>
    <xf numFmtId="3" fontId="51" fillId="0" borderId="0" xfId="19" applyNumberFormat="1" applyFont="1" applyAlignment="1">
      <alignment horizontal="center"/>
    </xf>
    <xf numFmtId="0" fontId="49" fillId="0" borderId="0" xfId="19" applyFont="1" applyAlignment="1">
      <alignment horizontal="center"/>
    </xf>
    <xf numFmtId="0" fontId="16" fillId="0" borderId="0" xfId="19" applyFont="1" applyAlignment="1">
      <alignment horizontal="center"/>
    </xf>
    <xf numFmtId="0" fontId="21" fillId="0" borderId="2" xfId="51" applyFont="1" applyBorder="1" applyAlignment="1">
      <alignment horizontal="center" vertical="center"/>
    </xf>
    <xf numFmtId="0" fontId="21" fillId="0" borderId="4" xfId="51" applyFont="1" applyBorder="1" applyAlignment="1">
      <alignment horizontal="center" vertical="center"/>
    </xf>
    <xf numFmtId="0" fontId="21" fillId="0" borderId="13" xfId="51" applyFont="1" applyBorder="1" applyAlignment="1">
      <alignment horizontal="center" vertical="center"/>
    </xf>
    <xf numFmtId="0" fontId="21" fillId="0" borderId="16" xfId="51" applyFont="1" applyBorder="1" applyAlignment="1">
      <alignment horizontal="center" vertical="center"/>
    </xf>
    <xf numFmtId="0" fontId="21" fillId="0" borderId="14" xfId="51" applyFont="1" applyBorder="1" applyAlignment="1">
      <alignment horizontal="center" vertical="center"/>
    </xf>
    <xf numFmtId="0" fontId="54" fillId="0" borderId="0" xfId="51" applyFont="1" applyAlignment="1">
      <alignment horizontal="center" vertical="center"/>
    </xf>
    <xf numFmtId="0" fontId="13" fillId="0" borderId="0" xfId="0" applyFont="1" applyAlignment="1">
      <alignment horizontal="center"/>
    </xf>
    <xf numFmtId="0" fontId="21" fillId="0" borderId="3" xfId="51" applyFont="1" applyBorder="1" applyAlignment="1">
      <alignment horizontal="center" vertical="center"/>
    </xf>
    <xf numFmtId="49" fontId="55" fillId="0" borderId="3" xfId="19" applyNumberFormat="1" applyFont="1" applyBorder="1" applyAlignment="1">
      <alignment horizontal="center" vertical="center" wrapText="1"/>
    </xf>
    <xf numFmtId="0" fontId="52" fillId="0" borderId="0" xfId="51" applyFont="1" applyAlignment="1">
      <alignment horizontal="center"/>
    </xf>
    <xf numFmtId="0" fontId="4" fillId="0" borderId="0" xfId="51" applyFont="1" applyAlignment="1">
      <alignment horizontal="center"/>
    </xf>
    <xf numFmtId="0" fontId="32" fillId="0" borderId="0" xfId="19" applyFont="1" applyAlignment="1">
      <alignment horizontal="center" vertical="center"/>
    </xf>
    <xf numFmtId="0" fontId="33" fillId="0" borderId="0" xfId="19" applyFont="1" applyAlignment="1">
      <alignment horizontal="center" vertical="center"/>
    </xf>
    <xf numFmtId="0" fontId="49" fillId="0" borderId="0" xfId="19" applyFont="1" applyAlignment="1">
      <alignment horizontal="center" vertical="center" wrapText="1"/>
    </xf>
    <xf numFmtId="0" fontId="33" fillId="0" borderId="0" xfId="19" applyFont="1" applyAlignment="1">
      <alignment horizontal="center" vertical="center" wrapText="1"/>
    </xf>
    <xf numFmtId="0" fontId="33" fillId="0" borderId="1" xfId="19" applyFont="1" applyBorder="1" applyAlignment="1">
      <alignment horizontal="center" vertical="center" wrapText="1"/>
    </xf>
    <xf numFmtId="0" fontId="33" fillId="0" borderId="1" xfId="19" applyFont="1" applyBorder="1" applyAlignment="1">
      <alignment horizontal="center" vertical="center"/>
    </xf>
    <xf numFmtId="0" fontId="36" fillId="0" borderId="1" xfId="19" applyFont="1" applyBorder="1" applyAlignment="1">
      <alignment horizontal="center" vertical="center"/>
    </xf>
    <xf numFmtId="0" fontId="4" fillId="0" borderId="0" xfId="19" applyFont="1" applyAlignment="1">
      <alignment horizontal="center"/>
    </xf>
    <xf numFmtId="0" fontId="10" fillId="0" borderId="0" xfId="19" applyFont="1" applyAlignment="1">
      <alignment horizontal="center"/>
    </xf>
    <xf numFmtId="0" fontId="22" fillId="0" borderId="0" xfId="19" applyFont="1" applyAlignment="1">
      <alignment horizontal="center"/>
    </xf>
    <xf numFmtId="0" fontId="5" fillId="0" borderId="1" xfId="19" applyFont="1" applyBorder="1" applyAlignment="1">
      <alignment horizontal="center" vertical="center" wrapText="1"/>
    </xf>
    <xf numFmtId="0" fontId="5" fillId="0" borderId="13" xfId="19" applyFont="1" applyBorder="1" applyAlignment="1">
      <alignment horizontal="center" vertical="center" wrapText="1"/>
    </xf>
    <xf numFmtId="0" fontId="21" fillId="0" borderId="16" xfId="19" applyFont="1" applyBorder="1" applyAlignment="1">
      <alignment horizontal="left" vertical="center" wrapText="1"/>
    </xf>
    <xf numFmtId="0" fontId="16" fillId="0" borderId="0" xfId="19" applyFont="1" applyAlignment="1">
      <alignment horizontal="center" vertical="center"/>
    </xf>
    <xf numFmtId="0" fontId="86" fillId="0" borderId="0" xfId="19" applyFont="1" applyAlignment="1">
      <alignment horizontal="center" vertical="center"/>
    </xf>
    <xf numFmtId="0" fontId="5" fillId="0" borderId="1" xfId="19" applyFont="1" applyBorder="1" applyAlignment="1">
      <alignment horizontal="center" vertical="center"/>
    </xf>
    <xf numFmtId="0" fontId="5" fillId="0" borderId="16" xfId="19" applyFont="1" applyBorder="1" applyAlignment="1">
      <alignment horizontal="left" vertical="center" wrapText="1"/>
    </xf>
    <xf numFmtId="0" fontId="89" fillId="0" borderId="16" xfId="19" applyFont="1" applyBorder="1" applyAlignment="1">
      <alignment horizontal="left" vertical="center" wrapText="1"/>
    </xf>
    <xf numFmtId="0" fontId="52" fillId="0" borderId="0" xfId="19" applyFont="1" applyAlignment="1">
      <alignment horizontal="right"/>
    </xf>
    <xf numFmtId="0" fontId="51" fillId="0" borderId="0" xfId="19" applyFont="1" applyAlignment="1">
      <alignment horizontal="center"/>
    </xf>
    <xf numFmtId="0" fontId="21" fillId="0" borderId="0" xfId="61" applyFont="1" applyAlignment="1">
      <alignment horizontal="left" vertical="center" wrapText="1"/>
    </xf>
    <xf numFmtId="4" fontId="5" fillId="9" borderId="2" xfId="61" applyNumberFormat="1" applyFont="1" applyFill="1" applyBorder="1" applyAlignment="1">
      <alignment horizontal="center" vertical="center" wrapText="1"/>
    </xf>
    <xf numFmtId="4" fontId="5" fillId="9" borderId="3" xfId="61" applyNumberFormat="1" applyFont="1" applyFill="1" applyBorder="1" applyAlignment="1">
      <alignment horizontal="center" vertical="center" wrapText="1"/>
    </xf>
    <xf numFmtId="164" fontId="5" fillId="9" borderId="2" xfId="62" applyFont="1" applyFill="1" applyBorder="1" applyAlignment="1">
      <alignment horizontal="center" vertical="center" wrapText="1"/>
    </xf>
    <xf numFmtId="164" fontId="5" fillId="9" borderId="3" xfId="62" applyFont="1" applyFill="1" applyBorder="1" applyAlignment="1">
      <alignment horizontal="center" vertical="center" wrapText="1"/>
    </xf>
    <xf numFmtId="164" fontId="103" fillId="3" borderId="1" xfId="62" applyFont="1" applyFill="1" applyBorder="1" applyAlignment="1">
      <alignment horizontal="center" vertical="center" wrapText="1"/>
    </xf>
    <xf numFmtId="164" fontId="5" fillId="3" borderId="2" xfId="62" applyFont="1" applyFill="1" applyBorder="1" applyAlignment="1">
      <alignment horizontal="center" vertical="center" wrapText="1"/>
    </xf>
    <xf numFmtId="164" fontId="5" fillId="3" borderId="3" xfId="62" applyFont="1" applyFill="1" applyBorder="1" applyAlignment="1">
      <alignment horizontal="center" vertical="center" wrapText="1"/>
    </xf>
    <xf numFmtId="4" fontId="6" fillId="3" borderId="2" xfId="61" applyNumberFormat="1" applyFont="1" applyFill="1" applyBorder="1" applyAlignment="1">
      <alignment horizontal="center" vertical="center" wrapText="1"/>
    </xf>
    <xf numFmtId="4" fontId="6" fillId="3" borderId="4" xfId="61" applyNumberFormat="1" applyFont="1" applyFill="1" applyBorder="1" applyAlignment="1">
      <alignment horizontal="center" vertical="center" wrapText="1"/>
    </xf>
    <xf numFmtId="164" fontId="6" fillId="3" borderId="1" xfId="62" applyFont="1" applyFill="1" applyBorder="1" applyAlignment="1">
      <alignment horizontal="center" vertical="center" wrapText="1"/>
    </xf>
    <xf numFmtId="49" fontId="6" fillId="3" borderId="2" xfId="61" applyNumberFormat="1" applyFont="1" applyFill="1" applyBorder="1" applyAlignment="1">
      <alignment horizontal="center" vertical="center" wrapText="1"/>
    </xf>
    <xf numFmtId="49" fontId="6" fillId="3" borderId="3" xfId="61" applyNumberFormat="1" applyFont="1" applyFill="1" applyBorder="1" applyAlignment="1">
      <alignment horizontal="center" vertical="center" wrapText="1"/>
    </xf>
    <xf numFmtId="4" fontId="20" fillId="3" borderId="1" xfId="61" applyNumberFormat="1" applyFont="1" applyFill="1" applyBorder="1" applyAlignment="1">
      <alignment horizontal="center" vertical="center" wrapText="1"/>
    </xf>
    <xf numFmtId="4" fontId="20" fillId="3" borderId="13" xfId="61" applyNumberFormat="1" applyFont="1" applyFill="1" applyBorder="1" applyAlignment="1">
      <alignment horizontal="center" vertical="center" wrapText="1"/>
    </xf>
    <xf numFmtId="4" fontId="20" fillId="3" borderId="16" xfId="61" applyNumberFormat="1" applyFont="1" applyFill="1" applyBorder="1" applyAlignment="1">
      <alignment horizontal="center" vertical="center" wrapText="1"/>
    </xf>
    <xf numFmtId="4" fontId="20" fillId="3" borderId="14" xfId="61" applyNumberFormat="1" applyFont="1" applyFill="1" applyBorder="1" applyAlignment="1">
      <alignment horizontal="center" vertical="center" wrapText="1"/>
    </xf>
    <xf numFmtId="4" fontId="20" fillId="9" borderId="2" xfId="61" applyNumberFormat="1" applyFont="1" applyFill="1" applyBorder="1" applyAlignment="1">
      <alignment horizontal="center" vertical="center" wrapText="1"/>
    </xf>
    <xf numFmtId="4" fontId="20" fillId="9" borderId="3" xfId="61" applyNumberFormat="1" applyFont="1" applyFill="1" applyBorder="1" applyAlignment="1">
      <alignment horizontal="center" vertical="center" wrapText="1"/>
    </xf>
    <xf numFmtId="4" fontId="20" fillId="9" borderId="4" xfId="61" applyNumberFormat="1" applyFont="1" applyFill="1" applyBorder="1" applyAlignment="1">
      <alignment horizontal="center" vertical="center" wrapText="1"/>
    </xf>
    <xf numFmtId="4" fontId="99" fillId="3" borderId="13" xfId="61" applyNumberFormat="1" applyFont="1" applyFill="1" applyBorder="1" applyAlignment="1">
      <alignment horizontal="center" vertical="center" wrapText="1"/>
    </xf>
    <xf numFmtId="4" fontId="99" fillId="3" borderId="16" xfId="61" applyNumberFormat="1" applyFont="1" applyFill="1" applyBorder="1" applyAlignment="1">
      <alignment horizontal="center" vertical="center" wrapText="1"/>
    </xf>
    <xf numFmtId="4" fontId="99" fillId="3" borderId="14" xfId="61" applyNumberFormat="1" applyFont="1" applyFill="1" applyBorder="1" applyAlignment="1">
      <alignment horizontal="center" vertical="center" wrapText="1"/>
    </xf>
    <xf numFmtId="4" fontId="99" fillId="9" borderId="2" xfId="61" applyNumberFormat="1" applyFont="1" applyFill="1" applyBorder="1" applyAlignment="1">
      <alignment horizontal="center" vertical="center" wrapText="1"/>
    </xf>
    <xf numFmtId="4" fontId="99" fillId="9" borderId="3" xfId="61" applyNumberFormat="1" applyFont="1" applyFill="1" applyBorder="1" applyAlignment="1">
      <alignment horizontal="center" vertical="center" wrapText="1"/>
    </xf>
    <xf numFmtId="4" fontId="99" fillId="3" borderId="2" xfId="61" applyNumberFormat="1" applyFont="1" applyFill="1" applyBorder="1" applyAlignment="1">
      <alignment horizontal="center" vertical="center" wrapText="1"/>
    </xf>
    <xf numFmtId="4" fontId="99" fillId="3" borderId="3" xfId="61" applyNumberFormat="1" applyFont="1" applyFill="1" applyBorder="1" applyAlignment="1">
      <alignment horizontal="center" vertical="center" wrapText="1"/>
    </xf>
    <xf numFmtId="4" fontId="6" fillId="3" borderId="3" xfId="61" applyNumberFormat="1" applyFont="1" applyFill="1" applyBorder="1" applyAlignment="1">
      <alignment horizontal="center" vertical="center" wrapText="1"/>
    </xf>
    <xf numFmtId="4" fontId="6" fillId="0" borderId="2" xfId="61" applyNumberFormat="1" applyFont="1" applyBorder="1" applyAlignment="1">
      <alignment horizontal="center" vertical="center" wrapText="1"/>
    </xf>
    <xf numFmtId="4" fontId="6" fillId="0" borderId="3" xfId="61" applyNumberFormat="1" applyFont="1" applyBorder="1" applyAlignment="1">
      <alignment horizontal="center" vertical="center" wrapText="1"/>
    </xf>
    <xf numFmtId="4" fontId="89" fillId="0" borderId="5" xfId="61" applyNumberFormat="1" applyFont="1" applyBorder="1" applyAlignment="1">
      <alignment horizontal="center" vertical="center" wrapText="1"/>
    </xf>
    <xf numFmtId="4" fontId="89" fillId="0" borderId="11" xfId="61" applyNumberFormat="1" applyFont="1" applyBorder="1" applyAlignment="1">
      <alignment horizontal="center" vertical="center" wrapText="1"/>
    </xf>
    <xf numFmtId="4" fontId="99" fillId="3" borderId="5" xfId="61" applyNumberFormat="1" applyFont="1" applyFill="1" applyBorder="1" applyAlignment="1">
      <alignment horizontal="center" vertical="center" wrapText="1"/>
    </xf>
    <xf numFmtId="4" fontId="99" fillId="3" borderId="6" xfId="61" applyNumberFormat="1" applyFont="1" applyFill="1" applyBorder="1" applyAlignment="1">
      <alignment horizontal="center" vertical="center" wrapText="1"/>
    </xf>
    <xf numFmtId="4" fontId="99" fillId="3" borderId="11" xfId="61" applyNumberFormat="1" applyFont="1" applyFill="1" applyBorder="1" applyAlignment="1">
      <alignment horizontal="center" vertical="center" wrapText="1"/>
    </xf>
    <xf numFmtId="49" fontId="6" fillId="0" borderId="2" xfId="61" applyNumberFormat="1" applyFont="1" applyBorder="1" applyAlignment="1">
      <alignment horizontal="center" vertical="center" wrapText="1"/>
    </xf>
    <xf numFmtId="49" fontId="6" fillId="0" borderId="3" xfId="61" applyNumberFormat="1" applyFont="1" applyBorder="1" applyAlignment="1">
      <alignment horizontal="center" vertical="center" wrapText="1"/>
    </xf>
    <xf numFmtId="0" fontId="16" fillId="0" borderId="0" xfId="61" applyFont="1" applyAlignment="1">
      <alignment horizontal="center" vertical="center"/>
    </xf>
    <xf numFmtId="0" fontId="86" fillId="0" borderId="0" xfId="61" applyFont="1" applyAlignment="1">
      <alignment horizontal="center" vertical="center"/>
    </xf>
    <xf numFmtId="0" fontId="5" fillId="0" borderId="2" xfId="61" applyFont="1" applyBorder="1" applyAlignment="1">
      <alignment horizontal="center" vertical="center"/>
    </xf>
    <xf numFmtId="0" fontId="5" fillId="0" borderId="3" xfId="61" applyFont="1" applyBorder="1" applyAlignment="1">
      <alignment horizontal="center" vertical="center"/>
    </xf>
    <xf numFmtId="0" fontId="5" fillId="0" borderId="2" xfId="61" applyFont="1" applyBorder="1" applyAlignment="1">
      <alignment horizontal="center" vertical="center" wrapText="1"/>
    </xf>
    <xf numFmtId="0" fontId="5" fillId="0" borderId="3" xfId="61" applyFont="1" applyBorder="1" applyAlignment="1">
      <alignment horizontal="center" vertical="center" wrapText="1"/>
    </xf>
    <xf numFmtId="4" fontId="33" fillId="0" borderId="2" xfId="9" applyNumberFormat="1" applyFont="1" applyFill="1" applyBorder="1" applyAlignment="1">
      <alignment horizontal="center" vertical="center" wrapText="1"/>
    </xf>
    <xf numFmtId="4" fontId="33" fillId="0" borderId="3" xfId="9" applyNumberFormat="1" applyFont="1" applyFill="1" applyBorder="1" applyAlignment="1">
      <alignment horizontal="center" vertical="center" wrapText="1"/>
    </xf>
    <xf numFmtId="4" fontId="33" fillId="0" borderId="4" xfId="9" applyNumberFormat="1" applyFont="1" applyFill="1" applyBorder="1" applyAlignment="1">
      <alignment horizontal="center" vertical="center" wrapText="1"/>
    </xf>
    <xf numFmtId="4" fontId="33" fillId="0" borderId="1" xfId="9" applyNumberFormat="1" applyFont="1" applyFill="1" applyBorder="1" applyAlignment="1">
      <alignment horizontal="center" vertical="center" wrapText="1"/>
    </xf>
    <xf numFmtId="0" fontId="49" fillId="0" borderId="0" xfId="50" applyFont="1" applyAlignment="1">
      <alignment horizontal="center"/>
    </xf>
    <xf numFmtId="0" fontId="50" fillId="0" borderId="0" xfId="50" applyFont="1" applyAlignment="1">
      <alignment horizontal="center"/>
    </xf>
    <xf numFmtId="165" fontId="33" fillId="0" borderId="2" xfId="9" applyNumberFormat="1" applyFont="1" applyFill="1" applyBorder="1" applyAlignment="1">
      <alignment horizontal="center" vertical="center"/>
    </xf>
    <xf numFmtId="165" fontId="33" fillId="0" borderId="3" xfId="9" applyNumberFormat="1" applyFont="1" applyFill="1" applyBorder="1" applyAlignment="1">
      <alignment horizontal="center" vertical="center"/>
    </xf>
    <xf numFmtId="165" fontId="33" fillId="0" borderId="4" xfId="9" applyNumberFormat="1" applyFont="1" applyFill="1" applyBorder="1" applyAlignment="1">
      <alignment horizontal="center" vertical="center"/>
    </xf>
    <xf numFmtId="4" fontId="33" fillId="4" borderId="1" xfId="9" applyNumberFormat="1" applyFont="1" applyFill="1" applyBorder="1" applyAlignment="1">
      <alignment horizontal="center" vertical="center" wrapText="1"/>
    </xf>
    <xf numFmtId="4" fontId="33" fillId="4" borderId="13" xfId="9" applyNumberFormat="1" applyFont="1" applyFill="1" applyBorder="1" applyAlignment="1">
      <alignment horizontal="center" vertical="center" wrapText="1"/>
    </xf>
    <xf numFmtId="4" fontId="33" fillId="4" borderId="16" xfId="9" applyNumberFormat="1" applyFont="1" applyFill="1" applyBorder="1" applyAlignment="1">
      <alignment horizontal="center" vertical="center" wrapText="1"/>
    </xf>
    <xf numFmtId="4" fontId="33" fillId="4" borderId="14" xfId="9" applyNumberFormat="1" applyFont="1" applyFill="1" applyBorder="1" applyAlignment="1">
      <alignment horizontal="center" vertical="center" wrapText="1"/>
    </xf>
    <xf numFmtId="4" fontId="33" fillId="0" borderId="13" xfId="9" applyNumberFormat="1" applyFont="1" applyFill="1" applyBorder="1" applyAlignment="1">
      <alignment horizontal="center" vertical="center" wrapText="1"/>
    </xf>
    <xf numFmtId="4" fontId="33" fillId="0" borderId="16" xfId="9" applyNumberFormat="1" applyFont="1" applyFill="1" applyBorder="1" applyAlignment="1">
      <alignment horizontal="center" vertical="center" wrapText="1"/>
    </xf>
    <xf numFmtId="4" fontId="33" fillId="0" borderId="14" xfId="9" applyNumberFormat="1" applyFont="1" applyFill="1" applyBorder="1" applyAlignment="1">
      <alignment horizontal="center" vertical="center" wrapText="1"/>
    </xf>
    <xf numFmtId="4" fontId="33" fillId="10" borderId="13" xfId="9" applyNumberFormat="1" applyFont="1" applyFill="1" applyBorder="1" applyAlignment="1">
      <alignment horizontal="center" vertical="center" wrapText="1"/>
    </xf>
    <xf numFmtId="4" fontId="33" fillId="10" borderId="14" xfId="9" applyNumberFormat="1" applyFont="1" applyFill="1" applyBorder="1" applyAlignment="1">
      <alignment horizontal="center" vertical="center" wrapText="1"/>
    </xf>
    <xf numFmtId="0" fontId="92" fillId="0" borderId="25" xfId="50" applyFont="1" applyBorder="1" applyAlignment="1">
      <alignment horizontal="center" vertical="center" wrapText="1"/>
    </xf>
    <xf numFmtId="0" fontId="92" fillId="0" borderId="25" xfId="50" applyFont="1" applyBorder="1" applyAlignment="1">
      <alignment horizontal="center" vertical="center"/>
    </xf>
    <xf numFmtId="0" fontId="10" fillId="7" borderId="1" xfId="50" applyFont="1" applyFill="1" applyBorder="1" applyAlignment="1">
      <alignment horizontal="center" vertical="center"/>
    </xf>
    <xf numFmtId="0" fontId="10" fillId="8" borderId="1" xfId="50" applyFont="1" applyFill="1" applyBorder="1" applyAlignment="1">
      <alignment horizontal="center" vertical="center"/>
    </xf>
    <xf numFmtId="0" fontId="93" fillId="0" borderId="1" xfId="50" applyFont="1" applyBorder="1" applyAlignment="1">
      <alignment horizontal="center" vertical="center" wrapText="1"/>
    </xf>
    <xf numFmtId="0" fontId="10" fillId="0" borderId="2" xfId="50" applyFont="1" applyBorder="1" applyAlignment="1">
      <alignment horizontal="center" vertical="center"/>
    </xf>
    <xf numFmtId="0" fontId="10" fillId="0" borderId="4" xfId="50" applyFont="1" applyBorder="1" applyAlignment="1">
      <alignment horizontal="center" vertical="center"/>
    </xf>
    <xf numFmtId="0" fontId="91" fillId="0" borderId="0" xfId="50" applyFont="1" applyAlignment="1">
      <alignment horizontal="center" vertical="center"/>
    </xf>
    <xf numFmtId="0" fontId="53" fillId="0" borderId="0" xfId="50" applyFont="1" applyAlignment="1">
      <alignment horizontal="center" vertical="center"/>
    </xf>
    <xf numFmtId="0" fontId="37" fillId="0" borderId="0" xfId="50" applyFont="1" applyAlignment="1">
      <alignment horizontal="left" vertical="center" wrapText="1"/>
    </xf>
    <xf numFmtId="3" fontId="37" fillId="0" borderId="0" xfId="50" applyNumberFormat="1" applyFont="1" applyAlignment="1">
      <alignment horizontal="left" vertical="center" wrapText="1"/>
    </xf>
    <xf numFmtId="3" fontId="37" fillId="0" borderId="0" xfId="50" applyNumberFormat="1" applyFont="1" applyAlignment="1">
      <alignment horizontal="left" vertical="center"/>
    </xf>
  </cellXfs>
  <cellStyles count="65">
    <cellStyle name="Bình Thường_Luong HD GV" xfId="37" xr:uid="{00000000-0005-0000-0000-000000000000}"/>
    <cellStyle name="Comma" xfId="1" builtinId="3"/>
    <cellStyle name="Comma 10" xfId="38" xr:uid="{00000000-0005-0000-0000-000002000000}"/>
    <cellStyle name="Comma 11" xfId="62" xr:uid="{474D789B-DE4D-41EB-B83E-23696E11965D}"/>
    <cellStyle name="Comma 19" xfId="39" xr:uid="{00000000-0005-0000-0000-000003000000}"/>
    <cellStyle name="Comma 2" xfId="4" xr:uid="{00000000-0005-0000-0000-000004000000}"/>
    <cellStyle name="Comma 2 2" xfId="9" xr:uid="{00000000-0005-0000-0000-000005000000}"/>
    <cellStyle name="Comma 2 2 2" xfId="40" xr:uid="{00000000-0005-0000-0000-000006000000}"/>
    <cellStyle name="Comma 3" xfId="10" xr:uid="{00000000-0005-0000-0000-000007000000}"/>
    <cellStyle name="Comma 3 2" xfId="11" xr:uid="{00000000-0005-0000-0000-000008000000}"/>
    <cellStyle name="Comma 3 2 2" xfId="12" xr:uid="{00000000-0005-0000-0000-000009000000}"/>
    <cellStyle name="Comma 3 2 3" xfId="60" xr:uid="{00000000-0005-0000-0000-00000A000000}"/>
    <cellStyle name="Comma 3 3" xfId="57" xr:uid="{00000000-0005-0000-0000-00000B000000}"/>
    <cellStyle name="Comma 4" xfId="8" xr:uid="{00000000-0005-0000-0000-00000C000000}"/>
    <cellStyle name="Comma 4 2" xfId="58" xr:uid="{00000000-0005-0000-0000-00000D000000}"/>
    <cellStyle name="Comma 5" xfId="41" xr:uid="{00000000-0005-0000-0000-00000E000000}"/>
    <cellStyle name="Comma 6" xfId="42" xr:uid="{00000000-0005-0000-0000-00000F000000}"/>
    <cellStyle name="Comma 7" xfId="43" xr:uid="{00000000-0005-0000-0000-000010000000}"/>
    <cellStyle name="Comma 8" xfId="44" xr:uid="{00000000-0005-0000-0000-000011000000}"/>
    <cellStyle name="Comma 9" xfId="63" xr:uid="{6390E448-E993-40DC-B269-4F4B4D2DC60C}"/>
    <cellStyle name="Comma0" xfId="13" xr:uid="{00000000-0005-0000-0000-000012000000}"/>
    <cellStyle name="Currency0" xfId="14" xr:uid="{00000000-0005-0000-0000-000013000000}"/>
    <cellStyle name="Date" xfId="15" xr:uid="{00000000-0005-0000-0000-000014000000}"/>
    <cellStyle name="Fixed" xfId="16" xr:uid="{00000000-0005-0000-0000-000015000000}"/>
    <cellStyle name="Normal" xfId="0" builtinId="0"/>
    <cellStyle name="Normal - Style1" xfId="17" xr:uid="{00000000-0005-0000-0000-000017000000}"/>
    <cellStyle name="Normal 10" xfId="64" xr:uid="{3C901DE0-B653-4D7E-842E-65F79157505E}"/>
    <cellStyle name="Normal 11" xfId="45" xr:uid="{00000000-0005-0000-0000-000018000000}"/>
    <cellStyle name="Normal 11 2" xfId="46" xr:uid="{00000000-0005-0000-0000-000019000000}"/>
    <cellStyle name="Normal 14" xfId="18" xr:uid="{00000000-0005-0000-0000-00001A000000}"/>
    <cellStyle name="Normal 2" xfId="3" xr:uid="{00000000-0005-0000-0000-00001B000000}"/>
    <cellStyle name="Normal 2 2" xfId="6" xr:uid="{00000000-0005-0000-0000-00001C000000}"/>
    <cellStyle name="Normal 2 2 2" xfId="35" xr:uid="{00000000-0005-0000-0000-00001D000000}"/>
    <cellStyle name="Normal 2 2 2 2" xfId="47" xr:uid="{00000000-0005-0000-0000-00001E000000}"/>
    <cellStyle name="Normal 2 2 3" xfId="48" xr:uid="{00000000-0005-0000-0000-00001F000000}"/>
    <cellStyle name="Normal 2 3" xfId="19" xr:uid="{00000000-0005-0000-0000-000020000000}"/>
    <cellStyle name="Normal 2 3 2" xfId="49" xr:uid="{00000000-0005-0000-0000-000021000000}"/>
    <cellStyle name="Normal 2 3 3" xfId="50" xr:uid="{00000000-0005-0000-0000-000022000000}"/>
    <cellStyle name="Normal 2 3 4" xfId="59" xr:uid="{00000000-0005-0000-0000-000023000000}"/>
    <cellStyle name="Normal 2 4" xfId="20" xr:uid="{00000000-0005-0000-0000-000024000000}"/>
    <cellStyle name="Normal 3" xfId="5" xr:uid="{00000000-0005-0000-0000-000025000000}"/>
    <cellStyle name="Normal 3 2" xfId="51" xr:uid="{00000000-0005-0000-0000-000026000000}"/>
    <cellStyle name="Normal 3 3" xfId="52" xr:uid="{00000000-0005-0000-0000-000027000000}"/>
    <cellStyle name="Normal 4" xfId="21" xr:uid="{00000000-0005-0000-0000-000028000000}"/>
    <cellStyle name="Normal 4 2" xfId="36" xr:uid="{00000000-0005-0000-0000-000029000000}"/>
    <cellStyle name="Normal 5" xfId="53" xr:uid="{00000000-0005-0000-0000-00002A000000}"/>
    <cellStyle name="Normal 6" xfId="54" xr:uid="{00000000-0005-0000-0000-00002B000000}"/>
    <cellStyle name="Normal 7" xfId="55" xr:uid="{00000000-0005-0000-0000-00002C000000}"/>
    <cellStyle name="Normal 8" xfId="22" xr:uid="{00000000-0005-0000-0000-00002D000000}"/>
    <cellStyle name="Normal 9" xfId="61" xr:uid="{6BF3ACAB-102A-4EFD-9FC5-D11FF5963268}"/>
    <cellStyle name="Normal_DT 2013 Khối ĐT" xfId="56" xr:uid="{00000000-0005-0000-0000-00002E000000}"/>
    <cellStyle name="Percent" xfId="2" builtinId="5"/>
    <cellStyle name="Percent 2" xfId="23" xr:uid="{00000000-0005-0000-0000-000030000000}"/>
    <cellStyle name="Percent 3" xfId="7" xr:uid="{00000000-0005-0000-0000-000031000000}"/>
    <cellStyle name="똿뗦먛귟 [0.00]_PRODUCT DETAIL Q1" xfId="24" xr:uid="{00000000-0005-0000-0000-000032000000}"/>
    <cellStyle name="똿뗦먛귟_PRODUCT DETAIL Q1" xfId="25" xr:uid="{00000000-0005-0000-0000-000033000000}"/>
    <cellStyle name="믅됞 [0.00]_PRODUCT DETAIL Q1" xfId="26" xr:uid="{00000000-0005-0000-0000-000034000000}"/>
    <cellStyle name="믅됞_PRODUCT DETAIL Q1" xfId="27" xr:uid="{00000000-0005-0000-0000-000035000000}"/>
    <cellStyle name="백분율_HOBONG" xfId="28" xr:uid="{00000000-0005-0000-0000-000036000000}"/>
    <cellStyle name="뷭?_BOOKSHIP" xfId="29" xr:uid="{00000000-0005-0000-0000-000037000000}"/>
    <cellStyle name="콤마 [0]_1202" xfId="30" xr:uid="{00000000-0005-0000-0000-000038000000}"/>
    <cellStyle name="콤마_1202" xfId="31" xr:uid="{00000000-0005-0000-0000-000039000000}"/>
    <cellStyle name="통화 [0]_1202" xfId="32" xr:uid="{00000000-0005-0000-0000-00003A000000}"/>
    <cellStyle name="통화_1202" xfId="33" xr:uid="{00000000-0005-0000-0000-00003B000000}"/>
    <cellStyle name="표준_(정보부문)월별인원계획" xfId="34" xr:uid="{00000000-0005-0000-0000-00003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885825</xdr:colOff>
      <xdr:row>3</xdr:row>
      <xdr:rowOff>22225</xdr:rowOff>
    </xdr:from>
    <xdr:to>
      <xdr:col>1</xdr:col>
      <xdr:colOff>1997075</xdr:colOff>
      <xdr:row>3</xdr:row>
      <xdr:rowOff>22225</xdr:rowOff>
    </xdr:to>
    <xdr:cxnSp macro="">
      <xdr:nvCxnSpPr>
        <xdr:cNvPr id="2" name="Straight Connector 1">
          <a:extLst>
            <a:ext uri="{FF2B5EF4-FFF2-40B4-BE49-F238E27FC236}">
              <a16:creationId xmlns:a16="http://schemas.microsoft.com/office/drawing/2014/main" id="{00000000-0008-0000-0000-000002000000}"/>
            </a:ext>
          </a:extLst>
        </xdr:cNvPr>
        <xdr:cNvCxnSpPr/>
      </xdr:nvCxnSpPr>
      <xdr:spPr>
        <a:xfrm>
          <a:off x="1314450" y="622300"/>
          <a:ext cx="11112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786765</xdr:colOff>
      <xdr:row>1</xdr:row>
      <xdr:rowOff>208190</xdr:rowOff>
    </xdr:from>
    <xdr:to>
      <xdr:col>6</xdr:col>
      <xdr:colOff>197324</xdr:colOff>
      <xdr:row>2</xdr:row>
      <xdr:rowOff>228</xdr:rowOff>
    </xdr:to>
    <xdr:cxnSp macro="">
      <xdr:nvCxnSpPr>
        <xdr:cNvPr id="2" name="Straight Connector 1">
          <a:extLst>
            <a:ext uri="{FF2B5EF4-FFF2-40B4-BE49-F238E27FC236}">
              <a16:creationId xmlns:a16="http://schemas.microsoft.com/office/drawing/2014/main" id="{00000000-0008-0000-0A00-000002000000}"/>
            </a:ext>
          </a:extLst>
        </xdr:cNvPr>
        <xdr:cNvCxnSpPr/>
      </xdr:nvCxnSpPr>
      <xdr:spPr>
        <a:xfrm>
          <a:off x="6444615" y="417740"/>
          <a:ext cx="1086959" cy="15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530951</xdr:colOff>
      <xdr:row>3</xdr:row>
      <xdr:rowOff>14968</xdr:rowOff>
    </xdr:from>
    <xdr:to>
      <xdr:col>1</xdr:col>
      <xdr:colOff>1968974</xdr:colOff>
      <xdr:row>3</xdr:row>
      <xdr:rowOff>16556</xdr:rowOff>
    </xdr:to>
    <xdr:cxnSp macro="">
      <xdr:nvCxnSpPr>
        <xdr:cNvPr id="3" name="Straight Connector 2">
          <a:extLst>
            <a:ext uri="{FF2B5EF4-FFF2-40B4-BE49-F238E27FC236}">
              <a16:creationId xmlns:a16="http://schemas.microsoft.com/office/drawing/2014/main" id="{00000000-0008-0000-0A00-000003000000}"/>
            </a:ext>
          </a:extLst>
        </xdr:cNvPr>
        <xdr:cNvCxnSpPr/>
      </xdr:nvCxnSpPr>
      <xdr:spPr>
        <a:xfrm>
          <a:off x="1226276" y="643618"/>
          <a:ext cx="1438023" cy="15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485774</xdr:colOff>
      <xdr:row>3</xdr:row>
      <xdr:rowOff>47625</xdr:rowOff>
    </xdr:from>
    <xdr:to>
      <xdr:col>2</xdr:col>
      <xdr:colOff>935354</xdr:colOff>
      <xdr:row>3</xdr:row>
      <xdr:rowOff>47625</xdr:rowOff>
    </xdr:to>
    <xdr:cxnSp macro="">
      <xdr:nvCxnSpPr>
        <xdr:cNvPr id="2" name="Straight Connector 1">
          <a:extLst>
            <a:ext uri="{FF2B5EF4-FFF2-40B4-BE49-F238E27FC236}">
              <a16:creationId xmlns:a16="http://schemas.microsoft.com/office/drawing/2014/main" id="{00000000-0008-0000-0B00-000002000000}"/>
            </a:ext>
          </a:extLst>
        </xdr:cNvPr>
        <xdr:cNvCxnSpPr/>
      </xdr:nvCxnSpPr>
      <xdr:spPr>
        <a:xfrm>
          <a:off x="971549" y="723900"/>
          <a:ext cx="107823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1333500</xdr:colOff>
      <xdr:row>2</xdr:row>
      <xdr:rowOff>9525</xdr:rowOff>
    </xdr:from>
    <xdr:to>
      <xdr:col>11</xdr:col>
      <xdr:colOff>523875</xdr:colOff>
      <xdr:row>2</xdr:row>
      <xdr:rowOff>9525</xdr:rowOff>
    </xdr:to>
    <xdr:cxnSp macro="">
      <xdr:nvCxnSpPr>
        <xdr:cNvPr id="3" name="Straight Connector 2">
          <a:extLst>
            <a:ext uri="{FF2B5EF4-FFF2-40B4-BE49-F238E27FC236}">
              <a16:creationId xmlns:a16="http://schemas.microsoft.com/office/drawing/2014/main" id="{00000000-0008-0000-0B00-000003000000}"/>
            </a:ext>
          </a:extLst>
        </xdr:cNvPr>
        <xdr:cNvCxnSpPr/>
      </xdr:nvCxnSpPr>
      <xdr:spPr>
        <a:xfrm>
          <a:off x="8601075" y="428625"/>
          <a:ext cx="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609600</xdr:colOff>
      <xdr:row>3</xdr:row>
      <xdr:rowOff>12700</xdr:rowOff>
    </xdr:from>
    <xdr:to>
      <xdr:col>1</xdr:col>
      <xdr:colOff>1720850</xdr:colOff>
      <xdr:row>3</xdr:row>
      <xdr:rowOff>12700</xdr:rowOff>
    </xdr:to>
    <xdr:cxnSp macro="">
      <xdr:nvCxnSpPr>
        <xdr:cNvPr id="2" name="Straight Connector 1">
          <a:extLst>
            <a:ext uri="{FF2B5EF4-FFF2-40B4-BE49-F238E27FC236}">
              <a16:creationId xmlns:a16="http://schemas.microsoft.com/office/drawing/2014/main" id="{00000000-0008-0000-0100-000002000000}"/>
            </a:ext>
          </a:extLst>
        </xdr:cNvPr>
        <xdr:cNvCxnSpPr/>
      </xdr:nvCxnSpPr>
      <xdr:spPr>
        <a:xfrm>
          <a:off x="895350" y="612775"/>
          <a:ext cx="11112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609600</xdr:colOff>
      <xdr:row>3</xdr:row>
      <xdr:rowOff>12700</xdr:rowOff>
    </xdr:from>
    <xdr:to>
      <xdr:col>1</xdr:col>
      <xdr:colOff>1720850</xdr:colOff>
      <xdr:row>3</xdr:row>
      <xdr:rowOff>12700</xdr:rowOff>
    </xdr:to>
    <xdr:cxnSp macro="">
      <xdr:nvCxnSpPr>
        <xdr:cNvPr id="3" name="Straight Connector 2">
          <a:extLst>
            <a:ext uri="{FF2B5EF4-FFF2-40B4-BE49-F238E27FC236}">
              <a16:creationId xmlns:a16="http://schemas.microsoft.com/office/drawing/2014/main" id="{00000000-0008-0000-0200-000003000000}"/>
            </a:ext>
          </a:extLst>
        </xdr:cNvPr>
        <xdr:cNvCxnSpPr/>
      </xdr:nvCxnSpPr>
      <xdr:spPr>
        <a:xfrm>
          <a:off x="965200" y="603250"/>
          <a:ext cx="11112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228600</xdr:colOff>
      <xdr:row>3</xdr:row>
      <xdr:rowOff>9525</xdr:rowOff>
    </xdr:from>
    <xdr:to>
      <xdr:col>1</xdr:col>
      <xdr:colOff>1571625</xdr:colOff>
      <xdr:row>3</xdr:row>
      <xdr:rowOff>9525</xdr:rowOff>
    </xdr:to>
    <xdr:cxnSp macro="">
      <xdr:nvCxnSpPr>
        <xdr:cNvPr id="2" name="Straight Connector 1">
          <a:extLst>
            <a:ext uri="{FF2B5EF4-FFF2-40B4-BE49-F238E27FC236}">
              <a16:creationId xmlns:a16="http://schemas.microsoft.com/office/drawing/2014/main" id="{00000000-0008-0000-0300-000002000000}"/>
            </a:ext>
          </a:extLst>
        </xdr:cNvPr>
        <xdr:cNvCxnSpPr/>
      </xdr:nvCxnSpPr>
      <xdr:spPr>
        <a:xfrm>
          <a:off x="228600" y="609600"/>
          <a:ext cx="16287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609600</xdr:colOff>
      <xdr:row>3</xdr:row>
      <xdr:rowOff>12700</xdr:rowOff>
    </xdr:from>
    <xdr:to>
      <xdr:col>1</xdr:col>
      <xdr:colOff>1720850</xdr:colOff>
      <xdr:row>3</xdr:row>
      <xdr:rowOff>12700</xdr:rowOff>
    </xdr:to>
    <xdr:cxnSp macro="">
      <xdr:nvCxnSpPr>
        <xdr:cNvPr id="2" name="Straight Connector 1">
          <a:extLst>
            <a:ext uri="{FF2B5EF4-FFF2-40B4-BE49-F238E27FC236}">
              <a16:creationId xmlns:a16="http://schemas.microsoft.com/office/drawing/2014/main" id="{00000000-0008-0000-0400-000002000000}"/>
            </a:ext>
          </a:extLst>
        </xdr:cNvPr>
        <xdr:cNvCxnSpPr/>
      </xdr:nvCxnSpPr>
      <xdr:spPr>
        <a:xfrm>
          <a:off x="965200" y="603250"/>
          <a:ext cx="11112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609600</xdr:colOff>
      <xdr:row>3</xdr:row>
      <xdr:rowOff>12700</xdr:rowOff>
    </xdr:from>
    <xdr:to>
      <xdr:col>1</xdr:col>
      <xdr:colOff>1720850</xdr:colOff>
      <xdr:row>3</xdr:row>
      <xdr:rowOff>12700</xdr:rowOff>
    </xdr:to>
    <xdr:cxnSp macro="">
      <xdr:nvCxnSpPr>
        <xdr:cNvPr id="2" name="Straight Connector 1">
          <a:extLst>
            <a:ext uri="{FF2B5EF4-FFF2-40B4-BE49-F238E27FC236}">
              <a16:creationId xmlns:a16="http://schemas.microsoft.com/office/drawing/2014/main" id="{00000000-0008-0000-0500-000002000000}"/>
            </a:ext>
          </a:extLst>
        </xdr:cNvPr>
        <xdr:cNvCxnSpPr/>
      </xdr:nvCxnSpPr>
      <xdr:spPr>
        <a:xfrm>
          <a:off x="965200" y="603250"/>
          <a:ext cx="11112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609600</xdr:colOff>
      <xdr:row>3</xdr:row>
      <xdr:rowOff>12700</xdr:rowOff>
    </xdr:from>
    <xdr:to>
      <xdr:col>1</xdr:col>
      <xdr:colOff>1720850</xdr:colOff>
      <xdr:row>3</xdr:row>
      <xdr:rowOff>12700</xdr:rowOff>
    </xdr:to>
    <xdr:cxnSp macro="">
      <xdr:nvCxnSpPr>
        <xdr:cNvPr id="2" name="Straight Connector 1">
          <a:extLst>
            <a:ext uri="{FF2B5EF4-FFF2-40B4-BE49-F238E27FC236}">
              <a16:creationId xmlns:a16="http://schemas.microsoft.com/office/drawing/2014/main" id="{00000000-0008-0000-0600-000002000000}"/>
            </a:ext>
          </a:extLst>
        </xdr:cNvPr>
        <xdr:cNvCxnSpPr/>
      </xdr:nvCxnSpPr>
      <xdr:spPr>
        <a:xfrm>
          <a:off x="895350" y="688975"/>
          <a:ext cx="11112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695325</xdr:colOff>
      <xdr:row>2</xdr:row>
      <xdr:rowOff>9525</xdr:rowOff>
    </xdr:from>
    <xdr:to>
      <xdr:col>3</xdr:col>
      <xdr:colOff>647700</xdr:colOff>
      <xdr:row>2</xdr:row>
      <xdr:rowOff>9525</xdr:rowOff>
    </xdr:to>
    <xdr:cxnSp macro="">
      <xdr:nvCxnSpPr>
        <xdr:cNvPr id="2" name="Straight Connector 1">
          <a:extLst>
            <a:ext uri="{FF2B5EF4-FFF2-40B4-BE49-F238E27FC236}">
              <a16:creationId xmlns:a16="http://schemas.microsoft.com/office/drawing/2014/main" id="{00000000-0008-0000-0800-000002000000}"/>
            </a:ext>
          </a:extLst>
        </xdr:cNvPr>
        <xdr:cNvCxnSpPr/>
      </xdr:nvCxnSpPr>
      <xdr:spPr>
        <a:xfrm>
          <a:off x="981075" y="638175"/>
          <a:ext cx="148590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400050</xdr:colOff>
      <xdr:row>1</xdr:row>
      <xdr:rowOff>228600</xdr:rowOff>
    </xdr:from>
    <xdr:to>
      <xdr:col>9</xdr:col>
      <xdr:colOff>161925</xdr:colOff>
      <xdr:row>1</xdr:row>
      <xdr:rowOff>228600</xdr:rowOff>
    </xdr:to>
    <xdr:cxnSp macro="">
      <xdr:nvCxnSpPr>
        <xdr:cNvPr id="3" name="Straight Connector 2">
          <a:extLst>
            <a:ext uri="{FF2B5EF4-FFF2-40B4-BE49-F238E27FC236}">
              <a16:creationId xmlns:a16="http://schemas.microsoft.com/office/drawing/2014/main" id="{00000000-0008-0000-0800-000003000000}"/>
            </a:ext>
          </a:extLst>
        </xdr:cNvPr>
        <xdr:cNvCxnSpPr/>
      </xdr:nvCxnSpPr>
      <xdr:spPr>
        <a:xfrm>
          <a:off x="5219700" y="428625"/>
          <a:ext cx="12668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1277331</xdr:colOff>
      <xdr:row>2</xdr:row>
      <xdr:rowOff>242733</xdr:rowOff>
    </xdr:from>
    <xdr:to>
      <xdr:col>2</xdr:col>
      <xdr:colOff>930086</xdr:colOff>
      <xdr:row>2</xdr:row>
      <xdr:rowOff>242733</xdr:rowOff>
    </xdr:to>
    <xdr:cxnSp macro="">
      <xdr:nvCxnSpPr>
        <xdr:cNvPr id="2" name="Straight Connector 1">
          <a:extLst>
            <a:ext uri="{FF2B5EF4-FFF2-40B4-BE49-F238E27FC236}">
              <a16:creationId xmlns:a16="http://schemas.microsoft.com/office/drawing/2014/main" id="{00000000-0008-0000-0900-000002000000}"/>
            </a:ext>
          </a:extLst>
        </xdr:cNvPr>
        <xdr:cNvCxnSpPr/>
      </xdr:nvCxnSpPr>
      <xdr:spPr>
        <a:xfrm>
          <a:off x="1667856" y="718983"/>
          <a:ext cx="180540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19050</xdr:colOff>
      <xdr:row>1</xdr:row>
      <xdr:rowOff>209550</xdr:rowOff>
    </xdr:from>
    <xdr:to>
      <xdr:col>13</xdr:col>
      <xdr:colOff>533400</xdr:colOff>
      <xdr:row>1</xdr:row>
      <xdr:rowOff>209550</xdr:rowOff>
    </xdr:to>
    <xdr:cxnSp macro="">
      <xdr:nvCxnSpPr>
        <xdr:cNvPr id="3" name="Straight Connector 2">
          <a:extLst>
            <a:ext uri="{FF2B5EF4-FFF2-40B4-BE49-F238E27FC236}">
              <a16:creationId xmlns:a16="http://schemas.microsoft.com/office/drawing/2014/main" id="{00000000-0008-0000-0900-000003000000}"/>
            </a:ext>
          </a:extLst>
        </xdr:cNvPr>
        <xdr:cNvCxnSpPr/>
      </xdr:nvCxnSpPr>
      <xdr:spPr>
        <a:xfrm>
          <a:off x="7162800" y="438150"/>
          <a:ext cx="16192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thanh%20ly%20tai%20san\Bh97\MINH%20NGUYET\My%20Documents\CTY%20586\P.KHKD\DINH\DONG%20THAP\CA%20GAO\DT-CAGA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thanh%20ly%20tai%20san\GiaoVien\chi\NGUYENHIEN\DSDIEM02-0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Temp\ANH.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OneDrive/I-%20L&#221;%20T&#7920;%20TR&#7884;NG/0-%20C&#193;C%20B&#193;O%20C&#193;O/3-C&#193;C%20C&#193;%20NH&#194;N/THOA/D&#7920;%20TO&#193;N/D&#7920;%20TO&#193;N%202023/Ph&#242;ng%20CTSV%20g&#7917;i/TH%20Ph&#242;ng%20CTSV%20g&#7917;i%20SSSV%20T01-T04.202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Thoa-KT/Downloads/02-MGHP%202023-2024/DS%2021,22,23_05.10.2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IAVLIEU"/>
      <sheetName val="BD"/>
      <sheetName val="XM"/>
      <sheetName val="NC"/>
      <sheetName val="LINHTINH"/>
      <sheetName val="PTDG"/>
      <sheetName val="PHAN-CAU"/>
      <sheetName val="TONGHOP1"/>
      <sheetName val="TT"/>
      <sheetName val="Sheet1"/>
      <sheetName val="VL"/>
      <sheetName val="TN"/>
      <sheetName val="ND"/>
    </sheetNames>
    <sheetDataSet>
      <sheetData sheetId="0" refreshError="1">
        <row r="41">
          <cell r="M41">
            <v>4761111.4773485707</v>
          </cell>
        </row>
        <row r="51">
          <cell r="M51">
            <v>42325320.399999991</v>
          </cell>
        </row>
        <row r="67">
          <cell r="M67">
            <v>550000</v>
          </cell>
        </row>
        <row r="70">
          <cell r="M70">
            <v>4545454.5454545449</v>
          </cell>
        </row>
      </sheetData>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nhsachHS"/>
      <sheetName val="Toan"/>
      <sheetName val="Ly"/>
      <sheetName val="Hoa"/>
      <sheetName val="Sinh"/>
      <sheetName val="KT"/>
      <sheetName val="Van"/>
      <sheetName val="Su"/>
      <sheetName val="Dia"/>
      <sheetName val="GDCD"/>
      <sheetName val="Anh"/>
      <sheetName val="TD"/>
      <sheetName val="GiuaHK1"/>
      <sheetName val="HK1"/>
      <sheetName val="GiuaHK2"/>
      <sheetName val="HK2"/>
      <sheetName val="CANAM"/>
      <sheetName val="TKtheoKhoi&amp;Truong"/>
      <sheetName val="TKtheoLop"/>
      <sheetName val="TKtheoGVBM"/>
      <sheetName val="GVDayLop"/>
      <sheetName val="DSGV"/>
      <sheetName val="GVCN"/>
      <sheetName val="Sheet3"/>
      <sheetName val="Sheet4"/>
      <sheetName val="DanhMu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A1" t="str">
            <v>MAÕ</v>
          </cell>
        </row>
        <row r="2">
          <cell r="A2" t="str">
            <v>An</v>
          </cell>
          <cell r="B2" t="str">
            <v>11A3</v>
          </cell>
          <cell r="C2" t="str">
            <v>11A4</v>
          </cell>
          <cell r="D2" t="str">
            <v>11A5</v>
          </cell>
          <cell r="E2" t="str">
            <v>11A6</v>
          </cell>
          <cell r="F2" t="str">
            <v>11A7</v>
          </cell>
          <cell r="G2" t="str">
            <v>10A3</v>
          </cell>
          <cell r="H2" t="str">
            <v>10A4</v>
          </cell>
          <cell r="I2" t="str">
            <v>10A5</v>
          </cell>
          <cell r="J2" t="str">
            <v>10A9</v>
          </cell>
          <cell r="K2" t="str">
            <v>10A13</v>
          </cell>
          <cell r="L2" t="str">
            <v>10A15</v>
          </cell>
        </row>
        <row r="3">
          <cell r="A3" t="str">
            <v>Beù</v>
          </cell>
          <cell r="B3" t="str">
            <v>12A7</v>
          </cell>
          <cell r="C3" t="str">
            <v>12A8</v>
          </cell>
          <cell r="D3" t="str">
            <v>12A9</v>
          </cell>
          <cell r="E3" t="str">
            <v>12A10</v>
          </cell>
          <cell r="F3" t="str">
            <v>12A11</v>
          </cell>
          <cell r="G3" t="str">
            <v>12A12</v>
          </cell>
          <cell r="H3" t="str">
            <v>11A1</v>
          </cell>
          <cell r="I3" t="str">
            <v>11A2</v>
          </cell>
          <cell r="J3" t="str">
            <v>11A3</v>
          </cell>
          <cell r="K3" t="str">
            <v>11A4</v>
          </cell>
          <cell r="L3" t="str">
            <v>11A5</v>
          </cell>
          <cell r="M3" t="str">
            <v>11A6</v>
          </cell>
          <cell r="N3" t="str">
            <v>11A7</v>
          </cell>
          <cell r="O3" t="str">
            <v>11A8</v>
          </cell>
          <cell r="P3" t="str">
            <v>11A9</v>
          </cell>
          <cell r="Q3" t="str">
            <v>11A10</v>
          </cell>
          <cell r="R3" t="str">
            <v>11A11</v>
          </cell>
          <cell r="S3" t="str">
            <v>11A12</v>
          </cell>
        </row>
        <row r="4">
          <cell r="A4" t="str">
            <v>Boâng</v>
          </cell>
          <cell r="B4" t="str">
            <v>10A10</v>
          </cell>
          <cell r="C4" t="str">
            <v>10A11</v>
          </cell>
          <cell r="D4" t="str">
            <v>10A12</v>
          </cell>
          <cell r="E4" t="str">
            <v>10A13</v>
          </cell>
          <cell r="F4" t="str">
            <v>10A14</v>
          </cell>
          <cell r="G4" t="str">
            <v>10A15</v>
          </cell>
          <cell r="H4" t="str">
            <v>10A16</v>
          </cell>
          <cell r="I4" t="str">
            <v>10A17</v>
          </cell>
          <cell r="J4" t="str">
            <v>10A18</v>
          </cell>
        </row>
        <row r="5">
          <cell r="A5" t="str">
            <v>BoângS</v>
          </cell>
          <cell r="B5" t="str">
            <v>11A3</v>
          </cell>
          <cell r="C5" t="str">
            <v>11A4</v>
          </cell>
          <cell r="D5" t="str">
            <v>11A5</v>
          </cell>
          <cell r="E5" t="str">
            <v>10A9</v>
          </cell>
        </row>
        <row r="6">
          <cell r="A6" t="str">
            <v>CAÀN</v>
          </cell>
          <cell r="B6" t="str">
            <v>11A7</v>
          </cell>
          <cell r="C6" t="str">
            <v>11A8</v>
          </cell>
        </row>
        <row r="7">
          <cell r="A7" t="str">
            <v>Caûnh</v>
          </cell>
          <cell r="B7" t="str">
            <v>12A12</v>
          </cell>
        </row>
        <row r="8">
          <cell r="A8" t="str">
            <v>Chi</v>
          </cell>
          <cell r="B8" t="str">
            <v>12A4</v>
          </cell>
          <cell r="C8" t="str">
            <v>12A5</v>
          </cell>
          <cell r="D8" t="str">
            <v>12A11</v>
          </cell>
          <cell r="E8" t="str">
            <v>11A3</v>
          </cell>
          <cell r="F8" t="str">
            <v>11A10</v>
          </cell>
          <cell r="G8" t="str">
            <v>11A11</v>
          </cell>
          <cell r="H8" t="str">
            <v>11A12</v>
          </cell>
        </row>
        <row r="9">
          <cell r="A9" t="str">
            <v>Cô</v>
          </cell>
          <cell r="B9" t="str">
            <v>11A8</v>
          </cell>
          <cell r="C9" t="str">
            <v>10A6</v>
          </cell>
          <cell r="D9" t="str">
            <v>10A7</v>
          </cell>
        </row>
        <row r="10">
          <cell r="A10" t="str">
            <v>CöôøngT</v>
          </cell>
          <cell r="B10" t="str">
            <v>12A3</v>
          </cell>
          <cell r="C10" t="str">
            <v>12A8</v>
          </cell>
          <cell r="D10" t="str">
            <v>10A16</v>
          </cell>
        </row>
        <row r="11">
          <cell r="A11" t="str">
            <v>CöôøngV</v>
          </cell>
          <cell r="B11" t="str">
            <v>11A9</v>
          </cell>
          <cell r="C11" t="str">
            <v>11A10</v>
          </cell>
          <cell r="D11" t="str">
            <v>10A8</v>
          </cell>
        </row>
        <row r="12">
          <cell r="A12" t="str">
            <v>Cvaân</v>
          </cell>
          <cell r="B12" t="str">
            <v>11A2</v>
          </cell>
          <cell r="C12" t="str">
            <v>11A8</v>
          </cell>
          <cell r="D12" t="str">
            <v>11A9</v>
          </cell>
          <cell r="E12" t="str">
            <v>11A10</v>
          </cell>
          <cell r="F12" t="str">
            <v>11A12</v>
          </cell>
          <cell r="G12" t="str">
            <v>10A2</v>
          </cell>
        </row>
        <row r="13">
          <cell r="A13" t="str">
            <v>Dung</v>
          </cell>
          <cell r="B13" t="str">
            <v>12A8</v>
          </cell>
          <cell r="C13" t="str">
            <v>12A9</v>
          </cell>
          <cell r="D13" t="str">
            <v>12A10</v>
          </cell>
          <cell r="E13" t="str">
            <v>10A1</v>
          </cell>
          <cell r="F13" t="str">
            <v>10A5</v>
          </cell>
          <cell r="G13" t="str">
            <v>10A13</v>
          </cell>
        </row>
        <row r="14">
          <cell r="A14" t="str">
            <v>DUNGGD</v>
          </cell>
        </row>
        <row r="15">
          <cell r="A15" t="str">
            <v>Duõng</v>
          </cell>
          <cell r="B15" t="str">
            <v>11A4</v>
          </cell>
          <cell r="C15" t="str">
            <v>11A5</v>
          </cell>
          <cell r="D15" t="str">
            <v>11A6</v>
          </cell>
          <cell r="E15" t="str">
            <v>10A1</v>
          </cell>
        </row>
        <row r="16">
          <cell r="A16" t="str">
            <v>Duyeân</v>
          </cell>
          <cell r="B16" t="str">
            <v>10A2</v>
          </cell>
          <cell r="C16" t="str">
            <v>10A3</v>
          </cell>
          <cell r="D16" t="str">
            <v>10A4</v>
          </cell>
        </row>
        <row r="17">
          <cell r="A17" t="str">
            <v>Giang</v>
          </cell>
          <cell r="B17" t="str">
            <v>12A4</v>
          </cell>
          <cell r="C17" t="str">
            <v>12A5</v>
          </cell>
          <cell r="D17" t="str">
            <v>11A12</v>
          </cell>
        </row>
        <row r="18">
          <cell r="A18" t="str">
            <v>Haèng</v>
          </cell>
          <cell r="B18" t="str">
            <v>12A1</v>
          </cell>
          <cell r="C18" t="str">
            <v>12A6</v>
          </cell>
          <cell r="D18" t="str">
            <v>12A7</v>
          </cell>
          <cell r="E18" t="str">
            <v>10A16</v>
          </cell>
          <cell r="F18" t="str">
            <v>10A17</v>
          </cell>
          <cell r="G18" t="str">
            <v>10A12</v>
          </cell>
        </row>
        <row r="19">
          <cell r="A19" t="str">
            <v>HaïnhL</v>
          </cell>
          <cell r="B19" t="str">
            <v>12A11</v>
          </cell>
          <cell r="C19" t="str">
            <v>11A2</v>
          </cell>
          <cell r="D19" t="str">
            <v>11A10</v>
          </cell>
          <cell r="E19" t="str">
            <v>11A11</v>
          </cell>
        </row>
        <row r="20">
          <cell r="A20" t="str">
            <v>HaïnhS</v>
          </cell>
          <cell r="B20" t="str">
            <v>10A1</v>
          </cell>
          <cell r="C20" t="str">
            <v>10A2</v>
          </cell>
          <cell r="D20" t="str">
            <v>10A3</v>
          </cell>
          <cell r="E20" t="str">
            <v>10A4</v>
          </cell>
          <cell r="F20" t="str">
            <v>10A5</v>
          </cell>
          <cell r="G20" t="str">
            <v>10A6</v>
          </cell>
          <cell r="H20" t="str">
            <v>10A7</v>
          </cell>
          <cell r="I20" t="str">
            <v>10A8</v>
          </cell>
          <cell r="J20" t="str">
            <v>10A9</v>
          </cell>
          <cell r="K20" t="str">
            <v>10A10</v>
          </cell>
          <cell r="L20" t="str">
            <v>10A11</v>
          </cell>
          <cell r="M20" t="str">
            <v>10A12</v>
          </cell>
          <cell r="N20" t="str">
            <v>10A13</v>
          </cell>
          <cell r="O20" t="str">
            <v>10A14</v>
          </cell>
          <cell r="P20" t="str">
            <v>10A15</v>
          </cell>
        </row>
        <row r="21">
          <cell r="A21" t="str">
            <v>Hieàn</v>
          </cell>
          <cell r="B21" t="str">
            <v>12A8</v>
          </cell>
          <cell r="C21" t="str">
            <v>12A9</v>
          </cell>
          <cell r="D21" t="str">
            <v>10A1</v>
          </cell>
          <cell r="E21" t="str">
            <v>10A3</v>
          </cell>
          <cell r="F21" t="str">
            <v>10A4</v>
          </cell>
          <cell r="G21" t="str">
            <v>10A5</v>
          </cell>
          <cell r="H21" t="str">
            <v>10A6</v>
          </cell>
          <cell r="I21" t="str">
            <v>10A7</v>
          </cell>
          <cell r="J21" t="str">
            <v>10A8</v>
          </cell>
          <cell r="K21" t="str">
            <v>10A10</v>
          </cell>
          <cell r="L21" t="str">
            <v>10A11</v>
          </cell>
          <cell r="M21" t="str">
            <v>10A12</v>
          </cell>
          <cell r="N21" t="str">
            <v>10A13</v>
          </cell>
          <cell r="O21" t="str">
            <v>10A14</v>
          </cell>
          <cell r="P21" t="str">
            <v>10A16</v>
          </cell>
          <cell r="Q21" t="str">
            <v>10A17</v>
          </cell>
          <cell r="R21" t="str">
            <v>10A18</v>
          </cell>
        </row>
        <row r="22">
          <cell r="A22" t="str">
            <v>HieànH</v>
          </cell>
          <cell r="B22" t="str">
            <v>10A12</v>
          </cell>
          <cell r="C22" t="str">
            <v>10A15</v>
          </cell>
        </row>
        <row r="23">
          <cell r="A23" t="str">
            <v>HLaâm</v>
          </cell>
          <cell r="B23" t="str">
            <v>12A9</v>
          </cell>
          <cell r="C23" t="str">
            <v>12A10</v>
          </cell>
          <cell r="D23" t="str">
            <v>11A3</v>
          </cell>
        </row>
        <row r="24">
          <cell r="A24" t="str">
            <v>Hoa</v>
          </cell>
          <cell r="B24" t="str">
            <v>11A2</v>
          </cell>
          <cell r="C24" t="str">
            <v>11A8</v>
          </cell>
          <cell r="D24" t="str">
            <v>11A9</v>
          </cell>
          <cell r="E24" t="str">
            <v>10A1</v>
          </cell>
          <cell r="F24" t="str">
            <v>10A2</v>
          </cell>
          <cell r="G24" t="str">
            <v>10A10</v>
          </cell>
          <cell r="H24" t="str">
            <v>10A11</v>
          </cell>
        </row>
        <row r="25">
          <cell r="A25" t="str">
            <v>Hoàng</v>
          </cell>
          <cell r="B25" t="str">
            <v>11A1</v>
          </cell>
          <cell r="C25" t="str">
            <v>11A11</v>
          </cell>
          <cell r="D25" t="str">
            <v>10A6</v>
          </cell>
          <cell r="E25" t="str">
            <v>10A9</v>
          </cell>
          <cell r="F25" t="str">
            <v>10A10</v>
          </cell>
          <cell r="G25" t="str">
            <v>10A15</v>
          </cell>
          <cell r="H25" t="str">
            <v>10A11</v>
          </cell>
        </row>
        <row r="26">
          <cell r="A26" t="str">
            <v>Höông</v>
          </cell>
          <cell r="B26" t="str">
            <v>11A4</v>
          </cell>
          <cell r="C26" t="str">
            <v>11A5</v>
          </cell>
          <cell r="D26" t="str">
            <v>10A4</v>
          </cell>
          <cell r="E26" t="str">
            <v>10A13</v>
          </cell>
          <cell r="F26" t="str">
            <v>10A14</v>
          </cell>
        </row>
        <row r="27">
          <cell r="A27" t="str">
            <v>HOÙA</v>
          </cell>
          <cell r="B27" t="str">
            <v>11A9</v>
          </cell>
          <cell r="C27" t="str">
            <v>10A4</v>
          </cell>
          <cell r="D27" t="str">
            <v>10A15</v>
          </cell>
          <cell r="E27" t="str">
            <v>10A16</v>
          </cell>
        </row>
        <row r="28">
          <cell r="A28" t="str">
            <v>Huy</v>
          </cell>
          <cell r="B28" t="str">
            <v>11A8</v>
          </cell>
          <cell r="C28" t="str">
            <v>10A5</v>
          </cell>
          <cell r="D28" t="str">
            <v>10A6</v>
          </cell>
          <cell r="E28" t="str">
            <v>10A7</v>
          </cell>
        </row>
        <row r="29">
          <cell r="A29" t="str">
            <v>KHOÂI</v>
          </cell>
        </row>
        <row r="30">
          <cell r="A30" t="str">
            <v>Lieäc</v>
          </cell>
          <cell r="B30" t="str">
            <v>12A4</v>
          </cell>
          <cell r="C30" t="str">
            <v>11A9</v>
          </cell>
          <cell r="D30" t="str">
            <v>11A10</v>
          </cell>
          <cell r="E30" t="str">
            <v>11A11</v>
          </cell>
        </row>
      </sheetData>
      <sheetData sheetId="21" refreshError="1"/>
      <sheetData sheetId="22" refreshError="1"/>
      <sheetData sheetId="23" refreshError="1"/>
      <sheetData sheetId="24" refreshError="1"/>
      <sheetData sheetId="2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rt-Lop"/>
      <sheetName val="TIENGANH"/>
      <sheetName val="Tai khoan"/>
      <sheetName val="DI-ESTI"/>
    </sheetNames>
    <sheetDataSet>
      <sheetData sheetId="0" refreshError="1"/>
      <sheetData sheetId="1" refreshError="1">
        <row r="4">
          <cell r="A4" t="str">
            <v>A1.1</v>
          </cell>
          <cell r="B4" t="str">
            <v>LÖ HUEÄ</v>
          </cell>
          <cell r="C4" t="str">
            <v>BÌNH</v>
          </cell>
          <cell r="K4" t="e">
            <v>#DIV/0!</v>
          </cell>
          <cell r="M4" t="e">
            <v>#DIV/0!</v>
          </cell>
          <cell r="U4" t="e">
            <v>#DIV/0!</v>
          </cell>
          <cell r="W4" t="e">
            <v>#DIV/0!</v>
          </cell>
          <cell r="X4" t="e">
            <v>#DIV/0!</v>
          </cell>
        </row>
        <row r="5">
          <cell r="A5" t="str">
            <v>A1.2</v>
          </cell>
          <cell r="B5" t="str">
            <v>NGUYEÃN NGOÏC</v>
          </cell>
          <cell r="C5" t="str">
            <v>BÍCH</v>
          </cell>
          <cell r="K5" t="e">
            <v>#DIV/0!</v>
          </cell>
          <cell r="M5" t="e">
            <v>#DIV/0!</v>
          </cell>
          <cell r="U5" t="e">
            <v>#DIV/0!</v>
          </cell>
          <cell r="W5" t="e">
            <v>#DIV/0!</v>
          </cell>
          <cell r="X5" t="e">
            <v>#DIV/0!</v>
          </cell>
        </row>
        <row r="6">
          <cell r="A6" t="str">
            <v>A1.3</v>
          </cell>
          <cell r="B6" t="str">
            <v>PHAÏM ÑÌNH</v>
          </cell>
          <cell r="C6" t="str">
            <v>DUY</v>
          </cell>
          <cell r="K6" t="e">
            <v>#DIV/0!</v>
          </cell>
          <cell r="M6" t="e">
            <v>#DIV/0!</v>
          </cell>
          <cell r="U6" t="e">
            <v>#DIV/0!</v>
          </cell>
          <cell r="W6" t="e">
            <v>#DIV/0!</v>
          </cell>
          <cell r="X6" t="e">
            <v>#DIV/0!</v>
          </cell>
        </row>
        <row r="7">
          <cell r="A7" t="str">
            <v>A1.4</v>
          </cell>
          <cell r="B7" t="str">
            <v>THAÙI NGUYEÃN HAÛI</v>
          </cell>
          <cell r="C7" t="str">
            <v>DÖÔNG</v>
          </cell>
          <cell r="K7" t="e">
            <v>#DIV/0!</v>
          </cell>
          <cell r="M7" t="e">
            <v>#DIV/0!</v>
          </cell>
          <cell r="U7" t="e">
            <v>#DIV/0!</v>
          </cell>
          <cell r="W7" t="e">
            <v>#DIV/0!</v>
          </cell>
          <cell r="X7" t="e">
            <v>#DIV/0!</v>
          </cell>
        </row>
        <row r="8">
          <cell r="A8" t="str">
            <v>A1.5</v>
          </cell>
          <cell r="B8" t="str">
            <v>TOÂ PHI</v>
          </cell>
          <cell r="C8" t="str">
            <v>ÑOAØN</v>
          </cell>
          <cell r="K8" t="e">
            <v>#DIV/0!</v>
          </cell>
          <cell r="M8" t="e">
            <v>#DIV/0!</v>
          </cell>
          <cell r="U8" t="e">
            <v>#DIV/0!</v>
          </cell>
          <cell r="W8" t="e">
            <v>#DIV/0!</v>
          </cell>
          <cell r="X8" t="e">
            <v>#DIV/0!</v>
          </cell>
        </row>
        <row r="9">
          <cell r="A9" t="str">
            <v>A1.6</v>
          </cell>
          <cell r="B9" t="str">
            <v xml:space="preserve">TRAÀN MAÄU </v>
          </cell>
          <cell r="C9" t="str">
            <v>ÑÖÙC</v>
          </cell>
          <cell r="K9" t="e">
            <v>#DIV/0!</v>
          </cell>
          <cell r="M9" t="e">
            <v>#DIV/0!</v>
          </cell>
          <cell r="U9" t="e">
            <v>#DIV/0!</v>
          </cell>
          <cell r="W9" t="e">
            <v>#DIV/0!</v>
          </cell>
          <cell r="X9" t="e">
            <v>#DIV/0!</v>
          </cell>
        </row>
        <row r="10">
          <cell r="A10" t="str">
            <v>A1.7</v>
          </cell>
          <cell r="B10" t="str">
            <v>NGUYEÃN NGOÏC THU</v>
          </cell>
          <cell r="C10" t="str">
            <v>GIANG</v>
          </cell>
          <cell r="K10" t="e">
            <v>#DIV/0!</v>
          </cell>
          <cell r="M10" t="e">
            <v>#DIV/0!</v>
          </cell>
          <cell r="U10" t="e">
            <v>#DIV/0!</v>
          </cell>
          <cell r="W10" t="e">
            <v>#DIV/0!</v>
          </cell>
          <cell r="X10" t="e">
            <v>#DIV/0!</v>
          </cell>
        </row>
        <row r="11">
          <cell r="A11" t="str">
            <v>A1.8</v>
          </cell>
          <cell r="B11" t="str">
            <v>HUYØNH THI THU</v>
          </cell>
          <cell r="C11" t="str">
            <v>HAÛO</v>
          </cell>
          <cell r="K11" t="e">
            <v>#DIV/0!</v>
          </cell>
          <cell r="M11" t="e">
            <v>#DIV/0!</v>
          </cell>
          <cell r="U11" t="e">
            <v>#DIV/0!</v>
          </cell>
          <cell r="W11" t="e">
            <v>#DIV/0!</v>
          </cell>
          <cell r="X11" t="e">
            <v>#DIV/0!</v>
          </cell>
        </row>
        <row r="12">
          <cell r="A12" t="str">
            <v>A1.9</v>
          </cell>
          <cell r="B12" t="str">
            <v>NGUYEÃN PHUÙC</v>
          </cell>
          <cell r="C12" t="str">
            <v>HOAØNG</v>
          </cell>
          <cell r="K12" t="e">
            <v>#DIV/0!</v>
          </cell>
          <cell r="M12" t="e">
            <v>#DIV/0!</v>
          </cell>
          <cell r="U12" t="e">
            <v>#DIV/0!</v>
          </cell>
          <cell r="W12" t="e">
            <v>#DIV/0!</v>
          </cell>
          <cell r="X12" t="e">
            <v>#DIV/0!</v>
          </cell>
        </row>
        <row r="13">
          <cell r="A13" t="str">
            <v>A1.10</v>
          </cell>
          <cell r="B13" t="str">
            <v>ÑOÃ KHAÉC</v>
          </cell>
          <cell r="C13" t="str">
            <v>HUY</v>
          </cell>
          <cell r="K13" t="e">
            <v>#DIV/0!</v>
          </cell>
          <cell r="M13" t="e">
            <v>#DIV/0!</v>
          </cell>
          <cell r="U13" t="e">
            <v>#DIV/0!</v>
          </cell>
          <cell r="W13" t="e">
            <v>#DIV/0!</v>
          </cell>
          <cell r="X13" t="e">
            <v>#DIV/0!</v>
          </cell>
        </row>
        <row r="14">
          <cell r="A14" t="str">
            <v>A1.11</v>
          </cell>
          <cell r="B14" t="str">
            <v>LEÂ QUOÁC</v>
          </cell>
          <cell r="C14" t="str">
            <v>HUY</v>
          </cell>
          <cell r="K14" t="e">
            <v>#DIV/0!</v>
          </cell>
          <cell r="M14" t="e">
            <v>#DIV/0!</v>
          </cell>
          <cell r="U14" t="e">
            <v>#DIV/0!</v>
          </cell>
          <cell r="W14" t="e">
            <v>#DIV/0!</v>
          </cell>
          <cell r="X14" t="e">
            <v>#DIV/0!</v>
          </cell>
        </row>
        <row r="15">
          <cell r="A15" t="str">
            <v>A1.12</v>
          </cell>
          <cell r="B15" t="str">
            <v>DÖÔNG CHÍ</v>
          </cell>
          <cell r="C15" t="str">
            <v>HUØNG</v>
          </cell>
          <cell r="K15" t="e">
            <v>#DIV/0!</v>
          </cell>
          <cell r="M15" t="e">
            <v>#DIV/0!</v>
          </cell>
          <cell r="U15" t="e">
            <v>#DIV/0!</v>
          </cell>
          <cell r="W15" t="e">
            <v>#DIV/0!</v>
          </cell>
          <cell r="X15" t="e">
            <v>#DIV/0!</v>
          </cell>
        </row>
        <row r="16">
          <cell r="A16" t="str">
            <v>A1.13</v>
          </cell>
          <cell r="B16" t="str">
            <v>TRAÀN THANH</v>
          </cell>
          <cell r="C16" t="str">
            <v>HUØNG</v>
          </cell>
          <cell r="K16" t="e">
            <v>#DIV/0!</v>
          </cell>
          <cell r="M16" t="e">
            <v>#DIV/0!</v>
          </cell>
          <cell r="U16" t="e">
            <v>#DIV/0!</v>
          </cell>
          <cell r="W16" t="e">
            <v>#DIV/0!</v>
          </cell>
          <cell r="X16" t="e">
            <v>#DIV/0!</v>
          </cell>
        </row>
        <row r="17">
          <cell r="A17" t="str">
            <v>A1.14</v>
          </cell>
          <cell r="B17" t="str">
            <v>LYÙ HÖNG</v>
          </cell>
          <cell r="C17" t="str">
            <v>HÖNG</v>
          </cell>
          <cell r="K17" t="e">
            <v>#DIV/0!</v>
          </cell>
          <cell r="M17" t="e">
            <v>#DIV/0!</v>
          </cell>
          <cell r="U17" t="e">
            <v>#DIV/0!</v>
          </cell>
          <cell r="W17" t="e">
            <v>#DIV/0!</v>
          </cell>
          <cell r="X17" t="e">
            <v>#DIV/0!</v>
          </cell>
        </row>
        <row r="18">
          <cell r="A18" t="str">
            <v>A1.15</v>
          </cell>
          <cell r="B18" t="str">
            <v>QUAÙCH KIEÁN</v>
          </cell>
          <cell r="C18" t="str">
            <v>HÖNG</v>
          </cell>
          <cell r="K18" t="e">
            <v>#DIV/0!</v>
          </cell>
          <cell r="M18" t="e">
            <v>#DIV/0!</v>
          </cell>
          <cell r="U18" t="e">
            <v>#DIV/0!</v>
          </cell>
          <cell r="W18" t="e">
            <v>#DIV/0!</v>
          </cell>
          <cell r="X18" t="e">
            <v>#DIV/0!</v>
          </cell>
        </row>
        <row r="19">
          <cell r="A19" t="str">
            <v>A1.16</v>
          </cell>
          <cell r="B19" t="str">
            <v>NGUYEÃN THUÏY UÙT</v>
          </cell>
          <cell r="C19" t="str">
            <v>HÖÔNG</v>
          </cell>
          <cell r="K19" t="e">
            <v>#DIV/0!</v>
          </cell>
          <cell r="M19" t="e">
            <v>#DIV/0!</v>
          </cell>
          <cell r="U19" t="e">
            <v>#DIV/0!</v>
          </cell>
          <cell r="W19" t="e">
            <v>#DIV/0!</v>
          </cell>
          <cell r="X19" t="e">
            <v>#DIV/0!</v>
          </cell>
        </row>
        <row r="20">
          <cell r="A20" t="str">
            <v>A1.17</v>
          </cell>
          <cell r="B20" t="str">
            <v>PHAÏM ÑAÊNG</v>
          </cell>
          <cell r="C20" t="str">
            <v>KHOA</v>
          </cell>
          <cell r="K20" t="e">
            <v>#DIV/0!</v>
          </cell>
          <cell r="M20" t="e">
            <v>#DIV/0!</v>
          </cell>
          <cell r="U20" t="e">
            <v>#DIV/0!</v>
          </cell>
          <cell r="W20" t="e">
            <v>#DIV/0!</v>
          </cell>
          <cell r="X20" t="e">
            <v>#DIV/0!</v>
          </cell>
        </row>
        <row r="21">
          <cell r="A21" t="str">
            <v>A1.18</v>
          </cell>
          <cell r="B21" t="str">
            <v>TRAÀN TUAÁN</v>
          </cell>
          <cell r="C21" t="str">
            <v>KIEÄT</v>
          </cell>
          <cell r="K21" t="e">
            <v>#DIV/0!</v>
          </cell>
          <cell r="M21" t="e">
            <v>#DIV/0!</v>
          </cell>
          <cell r="U21" t="e">
            <v>#DIV/0!</v>
          </cell>
          <cell r="W21" t="e">
            <v>#DIV/0!</v>
          </cell>
          <cell r="X21" t="e">
            <v>#DIV/0!</v>
          </cell>
        </row>
        <row r="22">
          <cell r="A22" t="str">
            <v>A1.19</v>
          </cell>
          <cell r="B22" t="str">
            <v>THAÙI LEÂ PHÖÔNG</v>
          </cell>
          <cell r="C22" t="str">
            <v>LAM</v>
          </cell>
          <cell r="K22" t="e">
            <v>#DIV/0!</v>
          </cell>
          <cell r="M22" t="e">
            <v>#DIV/0!</v>
          </cell>
          <cell r="U22" t="e">
            <v>#DIV/0!</v>
          </cell>
          <cell r="W22" t="e">
            <v>#DIV/0!</v>
          </cell>
          <cell r="X22" t="e">
            <v>#DIV/0!</v>
          </cell>
        </row>
        <row r="23">
          <cell r="A23" t="str">
            <v>A1.20</v>
          </cell>
          <cell r="B23" t="str">
            <v>TRAÀN THANH</v>
          </cell>
          <cell r="C23" t="str">
            <v>LAÂM</v>
          </cell>
          <cell r="K23" t="e">
            <v>#DIV/0!</v>
          </cell>
          <cell r="M23" t="e">
            <v>#DIV/0!</v>
          </cell>
          <cell r="U23" t="e">
            <v>#DIV/0!</v>
          </cell>
          <cell r="W23" t="e">
            <v>#DIV/0!</v>
          </cell>
          <cell r="X23" t="e">
            <v>#DIV/0!</v>
          </cell>
        </row>
        <row r="24">
          <cell r="A24" t="str">
            <v>A1.21</v>
          </cell>
          <cell r="B24" t="str">
            <v>NGUYEÃN HOAØNG</v>
          </cell>
          <cell r="C24" t="str">
            <v>LONG</v>
          </cell>
          <cell r="K24" t="e">
            <v>#DIV/0!</v>
          </cell>
          <cell r="M24" t="e">
            <v>#DIV/0!</v>
          </cell>
          <cell r="U24" t="e">
            <v>#DIV/0!</v>
          </cell>
          <cell r="W24" t="e">
            <v>#DIV/0!</v>
          </cell>
          <cell r="X24" t="e">
            <v>#DIV/0!</v>
          </cell>
        </row>
        <row r="25">
          <cell r="A25" t="str">
            <v>A1.22</v>
          </cell>
          <cell r="B25" t="str">
            <v>TRÒNH TUØNG</v>
          </cell>
          <cell r="C25" t="str">
            <v>LÔÏI</v>
          </cell>
          <cell r="K25" t="e">
            <v>#DIV/0!</v>
          </cell>
          <cell r="M25" t="e">
            <v>#DIV/0!</v>
          </cell>
          <cell r="U25" t="e">
            <v>#DIV/0!</v>
          </cell>
          <cell r="W25" t="e">
            <v>#DIV/0!</v>
          </cell>
          <cell r="X25" t="e">
            <v>#DIV/0!</v>
          </cell>
        </row>
        <row r="26">
          <cell r="A26" t="str">
            <v>A1.23</v>
          </cell>
          <cell r="B26" t="str">
            <v>THÍN HÆ</v>
          </cell>
          <cell r="C26" t="str">
            <v>MINH</v>
          </cell>
          <cell r="K26" t="e">
            <v>#DIV/0!</v>
          </cell>
          <cell r="M26" t="e">
            <v>#DIV/0!</v>
          </cell>
          <cell r="U26" t="e">
            <v>#DIV/0!</v>
          </cell>
          <cell r="W26" t="e">
            <v>#DIV/0!</v>
          </cell>
          <cell r="X26" t="e">
            <v>#DIV/0!</v>
          </cell>
        </row>
        <row r="27">
          <cell r="A27" t="str">
            <v>A1.24</v>
          </cell>
          <cell r="B27" t="str">
            <v>MAÏCH MYÕ</v>
          </cell>
          <cell r="C27" t="str">
            <v>NGOÏC</v>
          </cell>
          <cell r="K27" t="e">
            <v>#DIV/0!</v>
          </cell>
          <cell r="M27" t="e">
            <v>#DIV/0!</v>
          </cell>
          <cell r="U27" t="e">
            <v>#DIV/0!</v>
          </cell>
          <cell r="W27" t="e">
            <v>#DIV/0!</v>
          </cell>
          <cell r="X27" t="e">
            <v>#DIV/0!</v>
          </cell>
        </row>
        <row r="28">
          <cell r="A28" t="str">
            <v>A1.25</v>
          </cell>
          <cell r="B28" t="str">
            <v>TRAÀN THÒ VAÂN</v>
          </cell>
          <cell r="C28" t="str">
            <v>NGOÏC</v>
          </cell>
          <cell r="K28" t="e">
            <v>#DIV/0!</v>
          </cell>
          <cell r="M28" t="e">
            <v>#DIV/0!</v>
          </cell>
          <cell r="U28" t="e">
            <v>#DIV/0!</v>
          </cell>
          <cell r="W28" t="e">
            <v>#DIV/0!</v>
          </cell>
          <cell r="X28" t="e">
            <v>#DIV/0!</v>
          </cell>
        </row>
        <row r="29">
          <cell r="A29" t="str">
            <v>A1.26</v>
          </cell>
          <cell r="B29" t="str">
            <v>NGUYEÃN THI KIEÀU</v>
          </cell>
          <cell r="C29" t="str">
            <v>OANH</v>
          </cell>
          <cell r="K29" t="e">
            <v>#DIV/0!</v>
          </cell>
          <cell r="M29" t="e">
            <v>#DIV/0!</v>
          </cell>
          <cell r="U29" t="e">
            <v>#DIV/0!</v>
          </cell>
          <cell r="W29" t="e">
            <v>#DIV/0!</v>
          </cell>
          <cell r="X29" t="e">
            <v>#DIV/0!</v>
          </cell>
        </row>
        <row r="30">
          <cell r="A30" t="str">
            <v>A1.27</v>
          </cell>
          <cell r="B30" t="str">
            <v>ÑAËNG NGUYEÃN PHUÙ</v>
          </cell>
          <cell r="C30" t="str">
            <v>PHUÙC</v>
          </cell>
          <cell r="K30" t="e">
            <v>#DIV/0!</v>
          </cell>
          <cell r="M30" t="e">
            <v>#DIV/0!</v>
          </cell>
          <cell r="U30" t="e">
            <v>#DIV/0!</v>
          </cell>
          <cell r="W30" t="e">
            <v>#DIV/0!</v>
          </cell>
          <cell r="X30" t="e">
            <v>#DIV/0!</v>
          </cell>
        </row>
        <row r="31">
          <cell r="A31" t="str">
            <v>A1.28</v>
          </cell>
          <cell r="B31" t="str">
            <v>VOÕ TRÖÔNG KHAÙNH</v>
          </cell>
          <cell r="C31" t="str">
            <v>PHÖÔNG</v>
          </cell>
          <cell r="K31" t="e">
            <v>#DIV/0!</v>
          </cell>
          <cell r="M31" t="e">
            <v>#DIV/0!</v>
          </cell>
          <cell r="U31" t="e">
            <v>#DIV/0!</v>
          </cell>
          <cell r="W31" t="e">
            <v>#DIV/0!</v>
          </cell>
          <cell r="X31" t="e">
            <v>#DIV/0!</v>
          </cell>
        </row>
        <row r="32">
          <cell r="A32" t="str">
            <v>A1.29</v>
          </cell>
          <cell r="B32" t="str">
            <v>NGUYEÃN NHAÄT</v>
          </cell>
          <cell r="C32" t="str">
            <v>QUANG</v>
          </cell>
          <cell r="K32" t="e">
            <v>#DIV/0!</v>
          </cell>
          <cell r="M32" t="e">
            <v>#DIV/0!</v>
          </cell>
          <cell r="U32" t="e">
            <v>#DIV/0!</v>
          </cell>
          <cell r="W32" t="e">
            <v>#DIV/0!</v>
          </cell>
          <cell r="X32" t="e">
            <v>#DIV/0!</v>
          </cell>
        </row>
        <row r="33">
          <cell r="A33" t="str">
            <v>A1.30</v>
          </cell>
          <cell r="B33" t="str">
            <v>HAØ TUÙ</v>
          </cell>
          <cell r="C33" t="str">
            <v>SÖÔNG</v>
          </cell>
          <cell r="K33" t="e">
            <v>#DIV/0!</v>
          </cell>
          <cell r="M33" t="e">
            <v>#DIV/0!</v>
          </cell>
          <cell r="U33" t="e">
            <v>#DIV/0!</v>
          </cell>
          <cell r="W33" t="e">
            <v>#DIV/0!</v>
          </cell>
          <cell r="X33" t="e">
            <v>#DIV/0!</v>
          </cell>
        </row>
        <row r="34">
          <cell r="A34" t="str">
            <v>A1.31</v>
          </cell>
          <cell r="B34" t="str">
            <v>NGUYEÃN HÖÕU</v>
          </cell>
          <cell r="C34" t="str">
            <v>TAÂM</v>
          </cell>
          <cell r="K34" t="e">
            <v>#DIV/0!</v>
          </cell>
          <cell r="M34" t="e">
            <v>#DIV/0!</v>
          </cell>
          <cell r="U34" t="e">
            <v>#DIV/0!</v>
          </cell>
          <cell r="W34" t="e">
            <v>#DIV/0!</v>
          </cell>
          <cell r="X34" t="e">
            <v>#DIV/0!</v>
          </cell>
        </row>
        <row r="35">
          <cell r="A35" t="str">
            <v>A1.32</v>
          </cell>
          <cell r="B35" t="str">
            <v>TAÏ QUANG</v>
          </cell>
          <cell r="C35" t="str">
            <v>TAÂN</v>
          </cell>
          <cell r="K35" t="e">
            <v>#DIV/0!</v>
          </cell>
          <cell r="M35" t="e">
            <v>#DIV/0!</v>
          </cell>
          <cell r="U35" t="e">
            <v>#DIV/0!</v>
          </cell>
          <cell r="W35" t="e">
            <v>#DIV/0!</v>
          </cell>
          <cell r="X35" t="e">
            <v>#DIV/0!</v>
          </cell>
        </row>
        <row r="36">
          <cell r="A36" t="str">
            <v>A1.33</v>
          </cell>
          <cell r="B36" t="str">
            <v>BUØI THANH</v>
          </cell>
          <cell r="C36" t="str">
            <v>TUAÁN</v>
          </cell>
          <cell r="K36" t="e">
            <v>#DIV/0!</v>
          </cell>
          <cell r="M36" t="e">
            <v>#DIV/0!</v>
          </cell>
          <cell r="U36" t="e">
            <v>#DIV/0!</v>
          </cell>
          <cell r="W36" t="e">
            <v>#DIV/0!</v>
          </cell>
          <cell r="X36" t="e">
            <v>#DIV/0!</v>
          </cell>
        </row>
        <row r="37">
          <cell r="A37" t="str">
            <v>A1.34</v>
          </cell>
          <cell r="B37" t="str">
            <v>NGUYEÃN HÖÕU</v>
          </cell>
          <cell r="C37" t="str">
            <v>TUAÁN</v>
          </cell>
          <cell r="K37" t="e">
            <v>#DIV/0!</v>
          </cell>
          <cell r="M37" t="e">
            <v>#DIV/0!</v>
          </cell>
          <cell r="U37" t="e">
            <v>#DIV/0!</v>
          </cell>
          <cell r="W37" t="e">
            <v>#DIV/0!</v>
          </cell>
          <cell r="X37" t="e">
            <v>#DIV/0!</v>
          </cell>
        </row>
        <row r="38">
          <cell r="A38" t="str">
            <v>A1.35</v>
          </cell>
          <cell r="B38" t="str">
            <v>NGUYEÃN THÒ AÙNH</v>
          </cell>
          <cell r="C38" t="str">
            <v>TUYEÁT</v>
          </cell>
          <cell r="K38" t="e">
            <v>#DIV/0!</v>
          </cell>
          <cell r="M38" t="e">
            <v>#DIV/0!</v>
          </cell>
          <cell r="U38" t="e">
            <v>#DIV/0!</v>
          </cell>
          <cell r="W38" t="e">
            <v>#DIV/0!</v>
          </cell>
          <cell r="X38" t="e">
            <v>#DIV/0!</v>
          </cell>
        </row>
        <row r="39">
          <cell r="A39" t="str">
            <v>A1.36</v>
          </cell>
          <cell r="B39" t="str">
            <v xml:space="preserve">PHAÏM THÒ THUÛY </v>
          </cell>
          <cell r="C39" t="str">
            <v>TIEÂN</v>
          </cell>
          <cell r="K39" t="e">
            <v>#DIV/0!</v>
          </cell>
          <cell r="M39" t="e">
            <v>#DIV/0!</v>
          </cell>
          <cell r="U39" t="e">
            <v>#DIV/0!</v>
          </cell>
          <cell r="W39" t="e">
            <v>#DIV/0!</v>
          </cell>
          <cell r="X39" t="e">
            <v>#DIV/0!</v>
          </cell>
        </row>
        <row r="40">
          <cell r="A40" t="str">
            <v>A1.37</v>
          </cell>
          <cell r="B40" t="str">
            <v xml:space="preserve">NGOÂ THÒ LAN </v>
          </cell>
          <cell r="C40" t="str">
            <v>THANH</v>
          </cell>
          <cell r="K40" t="e">
            <v>#DIV/0!</v>
          </cell>
          <cell r="M40" t="e">
            <v>#DIV/0!</v>
          </cell>
          <cell r="U40" t="e">
            <v>#DIV/0!</v>
          </cell>
          <cell r="W40" t="e">
            <v>#DIV/0!</v>
          </cell>
          <cell r="X40" t="e">
            <v>#DIV/0!</v>
          </cell>
        </row>
        <row r="41">
          <cell r="A41" t="str">
            <v>A1.38</v>
          </cell>
          <cell r="B41" t="str">
            <v>NGUYEÃN THÒ PHÖÔNG</v>
          </cell>
          <cell r="C41" t="str">
            <v>THUYØ</v>
          </cell>
          <cell r="K41" t="e">
            <v>#DIV/0!</v>
          </cell>
          <cell r="M41" t="e">
            <v>#DIV/0!</v>
          </cell>
          <cell r="U41" t="e">
            <v>#DIV/0!</v>
          </cell>
          <cell r="W41" t="e">
            <v>#DIV/0!</v>
          </cell>
          <cell r="X41" t="e">
            <v>#DIV/0!</v>
          </cell>
        </row>
        <row r="42">
          <cell r="A42" t="str">
            <v>A1.39</v>
          </cell>
          <cell r="B42" t="str">
            <v>ÑOÃ THÒ MAI</v>
          </cell>
          <cell r="C42" t="str">
            <v>THÖ</v>
          </cell>
          <cell r="K42" t="e">
            <v>#DIV/0!</v>
          </cell>
          <cell r="M42" t="e">
            <v>#DIV/0!</v>
          </cell>
          <cell r="U42" t="e">
            <v>#DIV/0!</v>
          </cell>
          <cell r="W42" t="e">
            <v>#DIV/0!</v>
          </cell>
          <cell r="X42" t="e">
            <v>#DIV/0!</v>
          </cell>
        </row>
        <row r="43">
          <cell r="A43" t="str">
            <v>A1.40</v>
          </cell>
          <cell r="B43" t="str">
            <v>TOÂ VÓNH HAÛI</v>
          </cell>
          <cell r="C43" t="str">
            <v>TRANG</v>
          </cell>
          <cell r="K43" t="e">
            <v>#DIV/0!</v>
          </cell>
          <cell r="M43" t="e">
            <v>#DIV/0!</v>
          </cell>
          <cell r="U43" t="e">
            <v>#DIV/0!</v>
          </cell>
          <cell r="W43" t="e">
            <v>#DIV/0!</v>
          </cell>
          <cell r="X43" t="e">
            <v>#DIV/0!</v>
          </cell>
        </row>
        <row r="44">
          <cell r="A44" t="str">
            <v>A1.41</v>
          </cell>
          <cell r="B44" t="str">
            <v xml:space="preserve">TRAÀN THÒ BÍCH </v>
          </cell>
          <cell r="C44" t="str">
            <v>TRANG</v>
          </cell>
          <cell r="K44" t="e">
            <v>#DIV/0!</v>
          </cell>
          <cell r="M44" t="e">
            <v>#DIV/0!</v>
          </cell>
          <cell r="U44" t="e">
            <v>#DIV/0!</v>
          </cell>
          <cell r="W44" t="e">
            <v>#DIV/0!</v>
          </cell>
          <cell r="X44" t="e">
            <v>#DIV/0!</v>
          </cell>
        </row>
        <row r="45">
          <cell r="A45" t="str">
            <v>A1.42</v>
          </cell>
          <cell r="B45" t="str">
            <v xml:space="preserve">DÖÔNG MYÕ </v>
          </cell>
          <cell r="C45" t="str">
            <v>TRINH</v>
          </cell>
          <cell r="K45" t="e">
            <v>#DIV/0!</v>
          </cell>
          <cell r="M45" t="e">
            <v>#DIV/0!</v>
          </cell>
          <cell r="U45" t="e">
            <v>#DIV/0!</v>
          </cell>
          <cell r="W45" t="e">
            <v>#DIV/0!</v>
          </cell>
          <cell r="X45" t="e">
            <v>#DIV/0!</v>
          </cell>
        </row>
        <row r="46">
          <cell r="A46" t="str">
            <v>A1.43</v>
          </cell>
          <cell r="B46" t="str">
            <v>NGOÂ TUAÁN</v>
          </cell>
          <cell r="C46" t="str">
            <v>TRUNG</v>
          </cell>
          <cell r="K46" t="e">
            <v>#DIV/0!</v>
          </cell>
          <cell r="M46" t="e">
            <v>#DIV/0!</v>
          </cell>
          <cell r="U46" t="e">
            <v>#DIV/0!</v>
          </cell>
          <cell r="W46" t="e">
            <v>#DIV/0!</v>
          </cell>
          <cell r="X46" t="e">
            <v>#DIV/0!</v>
          </cell>
        </row>
        <row r="47">
          <cell r="A47" t="str">
            <v>A1.44</v>
          </cell>
          <cell r="B47" t="str">
            <v>PHAÏM ÑÌNH LEÄ</v>
          </cell>
          <cell r="C47" t="str">
            <v>UYEÂN</v>
          </cell>
          <cell r="K47" t="e">
            <v>#DIV/0!</v>
          </cell>
          <cell r="M47" t="e">
            <v>#DIV/0!</v>
          </cell>
          <cell r="U47" t="e">
            <v>#DIV/0!</v>
          </cell>
          <cell r="W47" t="e">
            <v>#DIV/0!</v>
          </cell>
          <cell r="X47" t="e">
            <v>#DIV/0!</v>
          </cell>
        </row>
        <row r="48">
          <cell r="A48" t="str">
            <v>A1.45</v>
          </cell>
          <cell r="B48" t="str">
            <v>TRAÀN TÖÛ</v>
          </cell>
          <cell r="C48" t="str">
            <v>VÖÔNG</v>
          </cell>
          <cell r="K48" t="e">
            <v>#DIV/0!</v>
          </cell>
          <cell r="M48" t="e">
            <v>#DIV/0!</v>
          </cell>
          <cell r="U48" t="e">
            <v>#DIV/0!</v>
          </cell>
          <cell r="W48" t="e">
            <v>#DIV/0!</v>
          </cell>
          <cell r="X48" t="e">
            <v>#DIV/0!</v>
          </cell>
        </row>
        <row r="49">
          <cell r="A49" t="str">
            <v>A1.46</v>
          </cell>
          <cell r="B49" t="str">
            <v>TRAÀN XUAÂN</v>
          </cell>
          <cell r="C49" t="str">
            <v>YEÁN</v>
          </cell>
          <cell r="K49" t="e">
            <v>#DIV/0!</v>
          </cell>
          <cell r="M49" t="e">
            <v>#DIV/0!</v>
          </cell>
          <cell r="U49" t="e">
            <v>#DIV/0!</v>
          </cell>
          <cell r="W49" t="e">
            <v>#DIV/0!</v>
          </cell>
          <cell r="X49" t="e">
            <v>#DIV/0!</v>
          </cell>
        </row>
        <row r="50">
          <cell r="A50" t="str">
            <v>A2.1</v>
          </cell>
          <cell r="B50" t="str">
            <v>LEÂ LAÂM</v>
          </cell>
          <cell r="C50" t="str">
            <v>ANH</v>
          </cell>
          <cell r="K50" t="e">
            <v>#DIV/0!</v>
          </cell>
          <cell r="M50" t="e">
            <v>#DIV/0!</v>
          </cell>
          <cell r="U50" t="e">
            <v>#DIV/0!</v>
          </cell>
          <cell r="W50" t="e">
            <v>#DIV/0!</v>
          </cell>
          <cell r="X50" t="e">
            <v>#DIV/0!</v>
          </cell>
        </row>
        <row r="51">
          <cell r="A51" t="str">
            <v>A2.2</v>
          </cell>
          <cell r="B51" t="str">
            <v>TRAÀN NGOÏC PHÖÔNG</v>
          </cell>
          <cell r="C51" t="str">
            <v>BAÛO</v>
          </cell>
          <cell r="K51" t="e">
            <v>#DIV/0!</v>
          </cell>
          <cell r="M51" t="e">
            <v>#DIV/0!</v>
          </cell>
          <cell r="U51" t="e">
            <v>#DIV/0!</v>
          </cell>
          <cell r="W51" t="e">
            <v>#DIV/0!</v>
          </cell>
          <cell r="X51" t="e">
            <v>#DIV/0!</v>
          </cell>
        </row>
        <row r="52">
          <cell r="A52" t="str">
            <v>A2.3</v>
          </cell>
          <cell r="B52" t="str">
            <v>TRÌNH NGOÏC MINH</v>
          </cell>
          <cell r="C52" t="str">
            <v>CHAÂU</v>
          </cell>
          <cell r="K52" t="e">
            <v>#DIV/0!</v>
          </cell>
          <cell r="M52" t="e">
            <v>#DIV/0!</v>
          </cell>
          <cell r="U52" t="e">
            <v>#DIV/0!</v>
          </cell>
          <cell r="W52" t="e">
            <v>#DIV/0!</v>
          </cell>
          <cell r="X52" t="e">
            <v>#DIV/0!</v>
          </cell>
        </row>
        <row r="53">
          <cell r="A53" t="str">
            <v>A2.4</v>
          </cell>
          <cell r="B53" t="str">
            <v>TRAÀN VAÊN</v>
          </cell>
          <cell r="C53" t="str">
            <v>CÖÔØNG</v>
          </cell>
          <cell r="K53" t="e">
            <v>#DIV/0!</v>
          </cell>
          <cell r="M53" t="e">
            <v>#DIV/0!</v>
          </cell>
          <cell r="U53" t="e">
            <v>#DIV/0!</v>
          </cell>
          <cell r="W53" t="e">
            <v>#DIV/0!</v>
          </cell>
          <cell r="X53" t="e">
            <v>#DIV/0!</v>
          </cell>
        </row>
        <row r="54">
          <cell r="A54" t="str">
            <v>A2.5</v>
          </cell>
          <cell r="B54" t="str">
            <v>LEÂ THUYÙ</v>
          </cell>
          <cell r="C54" t="str">
            <v>DIEÃM</v>
          </cell>
          <cell r="K54" t="e">
            <v>#DIV/0!</v>
          </cell>
          <cell r="M54" t="e">
            <v>#DIV/0!</v>
          </cell>
          <cell r="U54" t="e">
            <v>#DIV/0!</v>
          </cell>
          <cell r="W54" t="e">
            <v>#DIV/0!</v>
          </cell>
          <cell r="X54" t="e">
            <v>#DIV/0!</v>
          </cell>
        </row>
        <row r="55">
          <cell r="A55" t="str">
            <v>A2.6</v>
          </cell>
          <cell r="B55" t="str">
            <v xml:space="preserve">SAÅM NGOÏC </v>
          </cell>
          <cell r="C55" t="str">
            <v>DUNG</v>
          </cell>
          <cell r="K55" t="e">
            <v>#DIV/0!</v>
          </cell>
          <cell r="M55" t="e">
            <v>#DIV/0!</v>
          </cell>
          <cell r="U55" t="e">
            <v>#DIV/0!</v>
          </cell>
          <cell r="W55" t="e">
            <v>#DIV/0!</v>
          </cell>
          <cell r="X55" t="e">
            <v>#DIV/0!</v>
          </cell>
        </row>
        <row r="56">
          <cell r="A56" t="str">
            <v>A2.7</v>
          </cell>
          <cell r="B56" t="str">
            <v>PHUØ HAØN</v>
          </cell>
          <cell r="C56" t="str">
            <v>DUÕNG</v>
          </cell>
          <cell r="K56" t="e">
            <v>#DIV/0!</v>
          </cell>
          <cell r="M56" t="e">
            <v>#DIV/0!</v>
          </cell>
          <cell r="U56" t="e">
            <v>#DIV/0!</v>
          </cell>
          <cell r="W56" t="e">
            <v>#DIV/0!</v>
          </cell>
          <cell r="X56" t="e">
            <v>#DIV/0!</v>
          </cell>
        </row>
        <row r="57">
          <cell r="A57" t="str">
            <v>A2.8</v>
          </cell>
          <cell r="B57" t="str">
            <v xml:space="preserve">NGUYEÃN HOAØI </v>
          </cell>
          <cell r="C57" t="str">
            <v>ÑÖÙC</v>
          </cell>
          <cell r="K57" t="e">
            <v>#DIV/0!</v>
          </cell>
          <cell r="M57" t="e">
            <v>#DIV/0!</v>
          </cell>
          <cell r="U57" t="e">
            <v>#DIV/0!</v>
          </cell>
          <cell r="W57" t="e">
            <v>#DIV/0!</v>
          </cell>
          <cell r="X57" t="e">
            <v>#DIV/0!</v>
          </cell>
        </row>
        <row r="58">
          <cell r="A58" t="str">
            <v>A2.9</v>
          </cell>
          <cell r="B58" t="str">
            <v>NGUYEÃN THANH</v>
          </cell>
          <cell r="C58" t="str">
            <v>HAØ</v>
          </cell>
          <cell r="K58" t="e">
            <v>#DIV/0!</v>
          </cell>
          <cell r="M58" t="e">
            <v>#DIV/0!</v>
          </cell>
          <cell r="U58" t="e">
            <v>#DIV/0!</v>
          </cell>
          <cell r="W58" t="e">
            <v>#DIV/0!</v>
          </cell>
          <cell r="X58" t="e">
            <v>#DIV/0!</v>
          </cell>
        </row>
        <row r="59">
          <cell r="A59" t="str">
            <v>A2.10</v>
          </cell>
          <cell r="B59" t="str">
            <v>DÒP KYØ</v>
          </cell>
          <cell r="C59" t="str">
            <v>HAØO</v>
          </cell>
          <cell r="K59" t="e">
            <v>#DIV/0!</v>
          </cell>
          <cell r="M59" t="e">
            <v>#DIV/0!</v>
          </cell>
          <cell r="U59" t="e">
            <v>#DIV/0!</v>
          </cell>
          <cell r="W59" t="e">
            <v>#DIV/0!</v>
          </cell>
          <cell r="X59" t="e">
            <v>#DIV/0!</v>
          </cell>
        </row>
        <row r="60">
          <cell r="A60" t="str">
            <v>A2.11</v>
          </cell>
          <cell r="B60" t="str">
            <v xml:space="preserve">NGUYEÃN THÒ THU </v>
          </cell>
          <cell r="C60" t="str">
            <v>HAÏNH</v>
          </cell>
          <cell r="K60" t="e">
            <v>#DIV/0!</v>
          </cell>
          <cell r="M60" t="e">
            <v>#DIV/0!</v>
          </cell>
          <cell r="U60" t="e">
            <v>#DIV/0!</v>
          </cell>
          <cell r="W60" t="e">
            <v>#DIV/0!</v>
          </cell>
          <cell r="X60" t="e">
            <v>#DIV/0!</v>
          </cell>
        </row>
        <row r="61">
          <cell r="A61" t="str">
            <v>A2.12</v>
          </cell>
          <cell r="B61" t="str">
            <v>HUYØNH TUÙ</v>
          </cell>
          <cell r="C61" t="str">
            <v>HOA</v>
          </cell>
          <cell r="K61" t="e">
            <v>#DIV/0!</v>
          </cell>
          <cell r="M61" t="e">
            <v>#DIV/0!</v>
          </cell>
          <cell r="U61" t="e">
            <v>#DIV/0!</v>
          </cell>
          <cell r="W61" t="e">
            <v>#DIV/0!</v>
          </cell>
          <cell r="X61" t="e">
            <v>#DIV/0!</v>
          </cell>
        </row>
        <row r="62">
          <cell r="A62" t="str">
            <v>A2.13</v>
          </cell>
          <cell r="B62" t="str">
            <v>LAÂM NGHIEÄP</v>
          </cell>
          <cell r="C62" t="str">
            <v>HOA</v>
          </cell>
          <cell r="K62" t="e">
            <v>#DIV/0!</v>
          </cell>
          <cell r="M62" t="e">
            <v>#DIV/0!</v>
          </cell>
          <cell r="U62" t="e">
            <v>#DIV/0!</v>
          </cell>
          <cell r="W62" t="e">
            <v>#DIV/0!</v>
          </cell>
          <cell r="X62" t="e">
            <v>#DIV/0!</v>
          </cell>
        </row>
        <row r="63">
          <cell r="A63" t="str">
            <v>A2.14</v>
          </cell>
          <cell r="B63" t="str">
            <v>VUÕ QUOÁC</v>
          </cell>
          <cell r="C63" t="str">
            <v>HUAÂN</v>
          </cell>
          <cell r="K63" t="e">
            <v>#DIV/0!</v>
          </cell>
          <cell r="M63" t="e">
            <v>#DIV/0!</v>
          </cell>
          <cell r="U63" t="e">
            <v>#DIV/0!</v>
          </cell>
          <cell r="W63" t="e">
            <v>#DIV/0!</v>
          </cell>
          <cell r="X63" t="e">
            <v>#DIV/0!</v>
          </cell>
        </row>
        <row r="64">
          <cell r="A64" t="str">
            <v>A2.15</v>
          </cell>
          <cell r="B64" t="str">
            <v>ÑAËNG LYÙ DIEÃM</v>
          </cell>
          <cell r="C64" t="str">
            <v>HUYØNH</v>
          </cell>
          <cell r="K64" t="e">
            <v>#DIV/0!</v>
          </cell>
          <cell r="M64" t="e">
            <v>#DIV/0!</v>
          </cell>
          <cell r="U64" t="e">
            <v>#DIV/0!</v>
          </cell>
          <cell r="W64" t="e">
            <v>#DIV/0!</v>
          </cell>
          <cell r="X64" t="e">
            <v>#DIV/0!</v>
          </cell>
        </row>
        <row r="65">
          <cell r="A65" t="str">
            <v>A2.16</v>
          </cell>
          <cell r="B65" t="str">
            <v>NGUYEÃN MINH</v>
          </cell>
          <cell r="C65" t="str">
            <v>HUØNG</v>
          </cell>
          <cell r="K65" t="e">
            <v>#DIV/0!</v>
          </cell>
          <cell r="M65" t="e">
            <v>#DIV/0!</v>
          </cell>
          <cell r="U65" t="e">
            <v>#DIV/0!</v>
          </cell>
          <cell r="W65" t="e">
            <v>#DIV/0!</v>
          </cell>
          <cell r="X65" t="e">
            <v>#DIV/0!</v>
          </cell>
        </row>
        <row r="66">
          <cell r="A66" t="str">
            <v>A2.17</v>
          </cell>
          <cell r="B66" t="str">
            <v>HUYØNH LEÂ MINH</v>
          </cell>
          <cell r="C66" t="str">
            <v>KHAÙNH</v>
          </cell>
          <cell r="K66" t="e">
            <v>#DIV/0!</v>
          </cell>
          <cell r="M66" t="e">
            <v>#DIV/0!</v>
          </cell>
          <cell r="U66" t="e">
            <v>#DIV/0!</v>
          </cell>
          <cell r="W66" t="e">
            <v>#DIV/0!</v>
          </cell>
          <cell r="X66" t="e">
            <v>#DIV/0!</v>
          </cell>
        </row>
        <row r="67">
          <cell r="A67" t="str">
            <v>A2.18</v>
          </cell>
          <cell r="B67" t="str">
            <v xml:space="preserve">CHAÂU CHÍ </v>
          </cell>
          <cell r="C67" t="str">
            <v>KIEÂN</v>
          </cell>
          <cell r="K67" t="e">
            <v>#DIV/0!</v>
          </cell>
          <cell r="M67" t="e">
            <v>#DIV/0!</v>
          </cell>
          <cell r="U67" t="e">
            <v>#DIV/0!</v>
          </cell>
          <cell r="W67" t="e">
            <v>#DIV/0!</v>
          </cell>
          <cell r="X67" t="e">
            <v>#DIV/0!</v>
          </cell>
        </row>
        <row r="68">
          <cell r="A68" t="str">
            <v>A2.19</v>
          </cell>
          <cell r="B68" t="str">
            <v>LOÂI MYÕ</v>
          </cell>
          <cell r="C68" t="str">
            <v>LAN</v>
          </cell>
          <cell r="K68" t="e">
            <v>#DIV/0!</v>
          </cell>
          <cell r="M68" t="e">
            <v>#DIV/0!</v>
          </cell>
          <cell r="U68" t="e">
            <v>#DIV/0!</v>
          </cell>
          <cell r="W68" t="e">
            <v>#DIV/0!</v>
          </cell>
          <cell r="X68" t="e">
            <v>#DIV/0!</v>
          </cell>
        </row>
        <row r="69">
          <cell r="A69" t="str">
            <v>A2.20</v>
          </cell>
          <cell r="B69" t="str">
            <v>LUÏC MYÕ</v>
          </cell>
          <cell r="C69" t="str">
            <v>LIEÂN</v>
          </cell>
          <cell r="K69" t="e">
            <v>#DIV/0!</v>
          </cell>
          <cell r="M69" t="e">
            <v>#DIV/0!</v>
          </cell>
          <cell r="U69" t="e">
            <v>#DIV/0!</v>
          </cell>
          <cell r="W69" t="e">
            <v>#DIV/0!</v>
          </cell>
          <cell r="X69" t="e">
            <v>#DIV/0!</v>
          </cell>
        </row>
        <row r="70">
          <cell r="A70" t="str">
            <v>A2.21</v>
          </cell>
          <cell r="B70" t="str">
            <v xml:space="preserve">NGUYEÃN THÒ TUYEÁT </v>
          </cell>
          <cell r="C70" t="str">
            <v>LINH</v>
          </cell>
          <cell r="K70" t="e">
            <v>#DIV/0!</v>
          </cell>
          <cell r="M70" t="e">
            <v>#DIV/0!</v>
          </cell>
          <cell r="U70" t="e">
            <v>#DIV/0!</v>
          </cell>
          <cell r="W70" t="e">
            <v>#DIV/0!</v>
          </cell>
          <cell r="X70" t="e">
            <v>#DIV/0!</v>
          </cell>
        </row>
        <row r="71">
          <cell r="A71" t="str">
            <v>A2.22</v>
          </cell>
          <cell r="B71" t="str">
            <v>BUØI PHAÏM VÓNH</v>
          </cell>
          <cell r="C71" t="str">
            <v>LOÄC</v>
          </cell>
          <cell r="K71" t="e">
            <v>#DIV/0!</v>
          </cell>
          <cell r="M71" t="e">
            <v>#DIV/0!</v>
          </cell>
          <cell r="U71" t="e">
            <v>#DIV/0!</v>
          </cell>
          <cell r="W71" t="e">
            <v>#DIV/0!</v>
          </cell>
          <cell r="X71" t="e">
            <v>#DIV/0!</v>
          </cell>
        </row>
        <row r="72">
          <cell r="A72" t="str">
            <v>A2.23</v>
          </cell>
          <cell r="B72" t="str">
            <v>CHAÂU PHAÏM NHÖÏT</v>
          </cell>
          <cell r="C72" t="str">
            <v>MINH</v>
          </cell>
          <cell r="K72" t="e">
            <v>#DIV/0!</v>
          </cell>
          <cell r="M72" t="e">
            <v>#DIV/0!</v>
          </cell>
          <cell r="U72" t="e">
            <v>#DIV/0!</v>
          </cell>
          <cell r="W72" t="e">
            <v>#DIV/0!</v>
          </cell>
          <cell r="X72" t="e">
            <v>#DIV/0!</v>
          </cell>
        </row>
        <row r="73">
          <cell r="A73" t="str">
            <v>A2.24</v>
          </cell>
          <cell r="B73" t="str">
            <v>TRÖÔNG HÖÕU</v>
          </cell>
          <cell r="C73" t="str">
            <v>MINH</v>
          </cell>
          <cell r="K73" t="e">
            <v>#DIV/0!</v>
          </cell>
          <cell r="M73" t="e">
            <v>#DIV/0!</v>
          </cell>
          <cell r="U73" t="e">
            <v>#DIV/0!</v>
          </cell>
          <cell r="W73" t="e">
            <v>#DIV/0!</v>
          </cell>
          <cell r="X73" t="e">
            <v>#DIV/0!</v>
          </cell>
        </row>
        <row r="74">
          <cell r="A74" t="str">
            <v>A2.25</v>
          </cell>
          <cell r="B74" t="str">
            <v>ÑOAØN VUÕ BÍCH</v>
          </cell>
          <cell r="C74" t="str">
            <v>NGOÏC</v>
          </cell>
          <cell r="K74" t="e">
            <v>#DIV/0!</v>
          </cell>
          <cell r="M74" t="e">
            <v>#DIV/0!</v>
          </cell>
          <cell r="U74" t="e">
            <v>#DIV/0!</v>
          </cell>
          <cell r="W74" t="e">
            <v>#DIV/0!</v>
          </cell>
          <cell r="X74" t="e">
            <v>#DIV/0!</v>
          </cell>
        </row>
        <row r="75">
          <cell r="A75" t="str">
            <v>A2.26</v>
          </cell>
          <cell r="B75" t="str">
            <v>NGUYEÃN THÒ BÍCH</v>
          </cell>
          <cell r="C75" t="str">
            <v>NGOÏC</v>
          </cell>
          <cell r="K75" t="e">
            <v>#DIV/0!</v>
          </cell>
          <cell r="M75" t="e">
            <v>#DIV/0!</v>
          </cell>
          <cell r="U75" t="e">
            <v>#DIV/0!</v>
          </cell>
          <cell r="W75" t="e">
            <v>#DIV/0!</v>
          </cell>
          <cell r="X75" t="e">
            <v>#DIV/0!</v>
          </cell>
        </row>
        <row r="76">
          <cell r="A76" t="str">
            <v>A2.27</v>
          </cell>
          <cell r="B76" t="str">
            <v>NGUYEÃN KHAÙNH</v>
          </cell>
          <cell r="C76" t="str">
            <v>NGUYEÂN</v>
          </cell>
          <cell r="K76" t="e">
            <v>#DIV/0!</v>
          </cell>
          <cell r="M76" t="e">
            <v>#DIV/0!</v>
          </cell>
          <cell r="U76" t="e">
            <v>#DIV/0!</v>
          </cell>
          <cell r="W76" t="e">
            <v>#DIV/0!</v>
          </cell>
          <cell r="X76" t="e">
            <v>#DIV/0!</v>
          </cell>
        </row>
        <row r="77">
          <cell r="A77" t="str">
            <v>A2.28</v>
          </cell>
          <cell r="B77" t="str">
            <v>TRAÀN MINH</v>
          </cell>
          <cell r="C77" t="str">
            <v>NGUYEÄT</v>
          </cell>
          <cell r="K77" t="e">
            <v>#DIV/0!</v>
          </cell>
          <cell r="M77" t="e">
            <v>#DIV/0!</v>
          </cell>
          <cell r="U77" t="e">
            <v>#DIV/0!</v>
          </cell>
          <cell r="W77" t="e">
            <v>#DIV/0!</v>
          </cell>
          <cell r="X77" t="e">
            <v>#DIV/0!</v>
          </cell>
        </row>
        <row r="78">
          <cell r="A78" t="str">
            <v>A2.29</v>
          </cell>
          <cell r="B78" t="str">
            <v>TOÂ HOAØNG</v>
          </cell>
          <cell r="C78" t="str">
            <v>NHAÕ</v>
          </cell>
          <cell r="K78" t="e">
            <v>#DIV/0!</v>
          </cell>
          <cell r="M78" t="e">
            <v>#DIV/0!</v>
          </cell>
          <cell r="U78" t="e">
            <v>#DIV/0!</v>
          </cell>
          <cell r="W78" t="e">
            <v>#DIV/0!</v>
          </cell>
          <cell r="X78" t="e">
            <v>#DIV/0!</v>
          </cell>
        </row>
        <row r="79">
          <cell r="A79" t="str">
            <v>A2.30</v>
          </cell>
          <cell r="B79" t="str">
            <v>HUYØNH NGOÏC</v>
          </cell>
          <cell r="C79" t="str">
            <v>PHUÏNG</v>
          </cell>
          <cell r="K79" t="e">
            <v>#DIV/0!</v>
          </cell>
          <cell r="M79" t="e">
            <v>#DIV/0!</v>
          </cell>
          <cell r="U79" t="e">
            <v>#DIV/0!</v>
          </cell>
          <cell r="W79" t="e">
            <v>#DIV/0!</v>
          </cell>
          <cell r="X79" t="e">
            <v>#DIV/0!</v>
          </cell>
        </row>
        <row r="80">
          <cell r="A80" t="str">
            <v>A2.31</v>
          </cell>
          <cell r="B80" t="str">
            <v>TRAÀN THÒ KIM</v>
          </cell>
          <cell r="C80" t="str">
            <v>PHÖÔÏNG</v>
          </cell>
          <cell r="K80" t="e">
            <v>#DIV/0!</v>
          </cell>
          <cell r="M80" t="e">
            <v>#DIV/0!</v>
          </cell>
          <cell r="U80" t="e">
            <v>#DIV/0!</v>
          </cell>
          <cell r="W80" t="e">
            <v>#DIV/0!</v>
          </cell>
          <cell r="X80" t="e">
            <v>#DIV/0!</v>
          </cell>
        </row>
        <row r="81">
          <cell r="A81" t="str">
            <v>A2.32</v>
          </cell>
          <cell r="B81" t="str">
            <v xml:space="preserve">NGUYEÂN HOAØNG </v>
          </cell>
          <cell r="C81" t="str">
            <v>SÔN</v>
          </cell>
          <cell r="K81" t="e">
            <v>#DIV/0!</v>
          </cell>
          <cell r="M81" t="e">
            <v>#DIV/0!</v>
          </cell>
          <cell r="U81" t="e">
            <v>#DIV/0!</v>
          </cell>
          <cell r="W81" t="e">
            <v>#DIV/0!</v>
          </cell>
          <cell r="X81" t="e">
            <v>#DIV/0!</v>
          </cell>
        </row>
        <row r="82">
          <cell r="A82" t="str">
            <v>A2.33</v>
          </cell>
          <cell r="B82" t="str">
            <v>LYÙ QUOÁC</v>
          </cell>
          <cell r="C82" t="str">
            <v>SIEÂU</v>
          </cell>
          <cell r="K82" t="e">
            <v>#DIV/0!</v>
          </cell>
          <cell r="M82" t="e">
            <v>#DIV/0!</v>
          </cell>
          <cell r="U82" t="e">
            <v>#DIV/0!</v>
          </cell>
          <cell r="W82" t="e">
            <v>#DIV/0!</v>
          </cell>
          <cell r="X82" t="e">
            <v>#DIV/0!</v>
          </cell>
        </row>
        <row r="83">
          <cell r="A83" t="str">
            <v>A2.34</v>
          </cell>
          <cell r="B83" t="str">
            <v>LÖÕ THIEÄN</v>
          </cell>
          <cell r="C83" t="str">
            <v>TAÂM</v>
          </cell>
          <cell r="K83" t="e">
            <v>#DIV/0!</v>
          </cell>
          <cell r="M83" t="e">
            <v>#DIV/0!</v>
          </cell>
          <cell r="U83" t="e">
            <v>#DIV/0!</v>
          </cell>
          <cell r="W83" t="e">
            <v>#DIV/0!</v>
          </cell>
          <cell r="X83" t="e">
            <v>#DIV/0!</v>
          </cell>
        </row>
        <row r="84">
          <cell r="A84" t="str">
            <v>A2.35</v>
          </cell>
          <cell r="B84" t="str">
            <v>LYÙ KIEÁN</v>
          </cell>
          <cell r="C84" t="str">
            <v>TAÂN</v>
          </cell>
          <cell r="K84" t="e">
            <v>#DIV/0!</v>
          </cell>
          <cell r="M84" t="e">
            <v>#DIV/0!</v>
          </cell>
          <cell r="U84" t="e">
            <v>#DIV/0!</v>
          </cell>
          <cell r="W84" t="e">
            <v>#DIV/0!</v>
          </cell>
          <cell r="X84" t="e">
            <v>#DIV/0!</v>
          </cell>
        </row>
        <row r="85">
          <cell r="A85" t="str">
            <v>A2.36</v>
          </cell>
          <cell r="B85" t="str">
            <v>MAI VAÊN</v>
          </cell>
          <cell r="C85" t="str">
            <v>THAÙI</v>
          </cell>
          <cell r="K85" t="e">
            <v>#DIV/0!</v>
          </cell>
          <cell r="M85" t="e">
            <v>#DIV/0!</v>
          </cell>
          <cell r="U85" t="e">
            <v>#DIV/0!</v>
          </cell>
          <cell r="W85" t="e">
            <v>#DIV/0!</v>
          </cell>
          <cell r="X85" t="e">
            <v>#DIV/0!</v>
          </cell>
        </row>
        <row r="86">
          <cell r="A86" t="str">
            <v>A2.37</v>
          </cell>
          <cell r="B86" t="str">
            <v>NGUYEÃN THÒ THANH</v>
          </cell>
          <cell r="C86" t="str">
            <v>THUYÛ</v>
          </cell>
          <cell r="K86" t="e">
            <v>#DIV/0!</v>
          </cell>
          <cell r="M86" t="e">
            <v>#DIV/0!</v>
          </cell>
          <cell r="U86" t="e">
            <v>#DIV/0!</v>
          </cell>
          <cell r="W86" t="e">
            <v>#DIV/0!</v>
          </cell>
          <cell r="X86" t="e">
            <v>#DIV/0!</v>
          </cell>
        </row>
        <row r="87">
          <cell r="A87" t="str">
            <v>A2.38</v>
          </cell>
          <cell r="B87" t="str">
            <v>NGOÂ KIEÀU</v>
          </cell>
          <cell r="C87" t="str">
            <v>TRANG</v>
          </cell>
          <cell r="K87" t="e">
            <v>#DIV/0!</v>
          </cell>
          <cell r="M87" t="e">
            <v>#DIV/0!</v>
          </cell>
          <cell r="U87" t="e">
            <v>#DIV/0!</v>
          </cell>
          <cell r="W87" t="e">
            <v>#DIV/0!</v>
          </cell>
          <cell r="X87" t="e">
            <v>#DIV/0!</v>
          </cell>
        </row>
        <row r="88">
          <cell r="A88" t="str">
            <v>A2.39</v>
          </cell>
          <cell r="B88" t="str">
            <v>TRÒNH THÒ KIEÀU</v>
          </cell>
          <cell r="C88" t="str">
            <v>TRANG</v>
          </cell>
          <cell r="K88" t="e">
            <v>#DIV/0!</v>
          </cell>
          <cell r="M88" t="e">
            <v>#DIV/0!</v>
          </cell>
          <cell r="U88" t="e">
            <v>#DIV/0!</v>
          </cell>
          <cell r="W88" t="e">
            <v>#DIV/0!</v>
          </cell>
          <cell r="X88" t="e">
            <v>#DIV/0!</v>
          </cell>
        </row>
        <row r="89">
          <cell r="A89" t="str">
            <v>A2.40</v>
          </cell>
          <cell r="B89" t="str">
            <v>TRÖÔNG TUYEÁT</v>
          </cell>
          <cell r="C89" t="str">
            <v>TRANG</v>
          </cell>
          <cell r="K89" t="e">
            <v>#DIV/0!</v>
          </cell>
          <cell r="M89" t="e">
            <v>#DIV/0!</v>
          </cell>
          <cell r="U89" t="e">
            <v>#DIV/0!</v>
          </cell>
          <cell r="W89" t="e">
            <v>#DIV/0!</v>
          </cell>
          <cell r="X89" t="e">
            <v>#DIV/0!</v>
          </cell>
        </row>
        <row r="90">
          <cell r="A90" t="str">
            <v>A2.41</v>
          </cell>
          <cell r="B90" t="str">
            <v>VOÕ MINH</v>
          </cell>
          <cell r="C90" t="str">
            <v>TRUNG</v>
          </cell>
          <cell r="K90" t="e">
            <v>#DIV/0!</v>
          </cell>
          <cell r="M90" t="e">
            <v>#DIV/0!</v>
          </cell>
          <cell r="U90" t="e">
            <v>#DIV/0!</v>
          </cell>
          <cell r="W90" t="e">
            <v>#DIV/0!</v>
          </cell>
          <cell r="X90" t="e">
            <v>#DIV/0!</v>
          </cell>
        </row>
        <row r="91">
          <cell r="A91" t="str">
            <v>A2.42</v>
          </cell>
          <cell r="B91" t="str">
            <v>HOAØNG ÑÖÙC</v>
          </cell>
          <cell r="C91" t="str">
            <v>TUAÂN</v>
          </cell>
          <cell r="K91" t="e">
            <v>#DIV/0!</v>
          </cell>
          <cell r="M91" t="e">
            <v>#DIV/0!</v>
          </cell>
          <cell r="U91" t="e">
            <v>#DIV/0!</v>
          </cell>
          <cell r="W91" t="e">
            <v>#DIV/0!</v>
          </cell>
          <cell r="X91" t="e">
            <v>#DIV/0!</v>
          </cell>
        </row>
        <row r="92">
          <cell r="A92" t="str">
            <v>A2.43</v>
          </cell>
          <cell r="B92" t="str">
            <v>NGUYEÃN ANH</v>
          </cell>
          <cell r="C92" t="str">
            <v>TUAÁN</v>
          </cell>
          <cell r="K92" t="e">
            <v>#DIV/0!</v>
          </cell>
          <cell r="M92" t="e">
            <v>#DIV/0!</v>
          </cell>
          <cell r="U92" t="e">
            <v>#DIV/0!</v>
          </cell>
          <cell r="W92" t="e">
            <v>#DIV/0!</v>
          </cell>
          <cell r="X92" t="e">
            <v>#DIV/0!</v>
          </cell>
        </row>
        <row r="93">
          <cell r="A93" t="str">
            <v>A2.44</v>
          </cell>
          <cell r="B93" t="str">
            <v>TOÂ HAÙN</v>
          </cell>
          <cell r="C93" t="str">
            <v>TUAÁN</v>
          </cell>
          <cell r="K93" t="e">
            <v>#DIV/0!</v>
          </cell>
          <cell r="M93" t="e">
            <v>#DIV/0!</v>
          </cell>
          <cell r="U93" t="e">
            <v>#DIV/0!</v>
          </cell>
          <cell r="W93" t="e">
            <v>#DIV/0!</v>
          </cell>
          <cell r="X93" t="e">
            <v>#DIV/0!</v>
          </cell>
        </row>
        <row r="94">
          <cell r="A94" t="str">
            <v>A2.45</v>
          </cell>
          <cell r="B94" t="str">
            <v>CAO HOÀNG</v>
          </cell>
          <cell r="C94" t="str">
            <v>VAÂN</v>
          </cell>
          <cell r="K94" t="e">
            <v>#DIV/0!</v>
          </cell>
          <cell r="M94" t="e">
            <v>#DIV/0!</v>
          </cell>
          <cell r="U94" t="e">
            <v>#DIV/0!</v>
          </cell>
          <cell r="W94" t="e">
            <v>#DIV/0!</v>
          </cell>
          <cell r="X94" t="e">
            <v>#DIV/0!</v>
          </cell>
        </row>
        <row r="95">
          <cell r="A95" t="str">
            <v>A2.46</v>
          </cell>
          <cell r="B95" t="str">
            <v>TAÊNG VÓ</v>
          </cell>
          <cell r="C95" t="str">
            <v>VINH</v>
          </cell>
          <cell r="K95" t="e">
            <v>#DIV/0!</v>
          </cell>
          <cell r="M95" t="e">
            <v>#DIV/0!</v>
          </cell>
          <cell r="U95" t="e">
            <v>#DIV/0!</v>
          </cell>
          <cell r="W95" t="e">
            <v>#DIV/0!</v>
          </cell>
          <cell r="X95" t="e">
            <v>#DIV/0!</v>
          </cell>
        </row>
        <row r="96">
          <cell r="A96" t="str">
            <v>A3.1</v>
          </cell>
          <cell r="B96" t="str">
            <v>TRAÀN NGOÏC</v>
          </cell>
          <cell r="C96" t="str">
            <v>BÌNH</v>
          </cell>
          <cell r="K96" t="e">
            <v>#DIV/0!</v>
          </cell>
          <cell r="M96" t="e">
            <v>#DIV/0!</v>
          </cell>
          <cell r="U96" t="e">
            <v>#DIV/0!</v>
          </cell>
          <cell r="W96" t="e">
            <v>#DIV/0!</v>
          </cell>
          <cell r="X96" t="e">
            <v>#DIV/0!</v>
          </cell>
        </row>
        <row r="97">
          <cell r="A97" t="str">
            <v>A3.2</v>
          </cell>
          <cell r="B97" t="str">
            <v>LAÂM VÓNH</v>
          </cell>
          <cell r="C97" t="str">
            <v>CÖÔØNG</v>
          </cell>
          <cell r="K97" t="e">
            <v>#DIV/0!</v>
          </cell>
          <cell r="M97" t="e">
            <v>#DIV/0!</v>
          </cell>
          <cell r="U97" t="e">
            <v>#DIV/0!</v>
          </cell>
          <cell r="W97" t="e">
            <v>#DIV/0!</v>
          </cell>
          <cell r="X97" t="e">
            <v>#DIV/0!</v>
          </cell>
        </row>
        <row r="98">
          <cell r="A98" t="str">
            <v>A3.3</v>
          </cell>
          <cell r="B98" t="str">
            <v>TRÖÔNG QUANG</v>
          </cell>
          <cell r="C98" t="str">
            <v>DIEÄU</v>
          </cell>
          <cell r="K98" t="e">
            <v>#DIV/0!</v>
          </cell>
          <cell r="M98" t="e">
            <v>#DIV/0!</v>
          </cell>
          <cell r="U98" t="e">
            <v>#DIV/0!</v>
          </cell>
          <cell r="W98" t="e">
            <v>#DIV/0!</v>
          </cell>
          <cell r="X98" t="e">
            <v>#DIV/0!</v>
          </cell>
        </row>
        <row r="99">
          <cell r="A99" t="str">
            <v>A3.4</v>
          </cell>
          <cell r="B99" t="str">
            <v>NGUYEÃN LEÂ</v>
          </cell>
          <cell r="C99" t="str">
            <v>DUNG</v>
          </cell>
          <cell r="K99" t="e">
            <v>#DIV/0!</v>
          </cell>
          <cell r="M99" t="e">
            <v>#DIV/0!</v>
          </cell>
          <cell r="U99" t="e">
            <v>#DIV/0!</v>
          </cell>
          <cell r="W99" t="e">
            <v>#DIV/0!</v>
          </cell>
          <cell r="X99" t="e">
            <v>#DIV/0!</v>
          </cell>
        </row>
        <row r="100">
          <cell r="A100" t="str">
            <v>A3.5</v>
          </cell>
          <cell r="B100" t="str">
            <v>NGUYEÃN THÒ HOÀNG</v>
          </cell>
          <cell r="C100" t="str">
            <v>ÑAÏI</v>
          </cell>
          <cell r="K100" t="e">
            <v>#DIV/0!</v>
          </cell>
          <cell r="M100" t="e">
            <v>#DIV/0!</v>
          </cell>
          <cell r="U100" t="e">
            <v>#DIV/0!</v>
          </cell>
          <cell r="W100" t="e">
            <v>#DIV/0!</v>
          </cell>
          <cell r="X100" t="e">
            <v>#DIV/0!</v>
          </cell>
        </row>
        <row r="101">
          <cell r="A101" t="str">
            <v>A3.6</v>
          </cell>
          <cell r="B101" t="str">
            <v>NGUYEÃN TIEÁN</v>
          </cell>
          <cell r="C101" t="str">
            <v>ÑAÏT</v>
          </cell>
          <cell r="K101" t="e">
            <v>#DIV/0!</v>
          </cell>
          <cell r="M101" t="e">
            <v>#DIV/0!</v>
          </cell>
          <cell r="U101" t="e">
            <v>#DIV/0!</v>
          </cell>
          <cell r="W101" t="e">
            <v>#DIV/0!</v>
          </cell>
          <cell r="X101" t="e">
            <v>#DIV/0!</v>
          </cell>
        </row>
        <row r="102">
          <cell r="A102" t="str">
            <v>A3.7</v>
          </cell>
          <cell r="B102" t="str">
            <v>BUØI ÑÖÙC</v>
          </cell>
          <cell r="C102" t="str">
            <v>GIANG</v>
          </cell>
          <cell r="K102" t="e">
            <v>#DIV/0!</v>
          </cell>
          <cell r="M102" t="e">
            <v>#DIV/0!</v>
          </cell>
          <cell r="U102" t="e">
            <v>#DIV/0!</v>
          </cell>
          <cell r="W102" t="e">
            <v>#DIV/0!</v>
          </cell>
          <cell r="X102" t="e">
            <v>#DIV/0!</v>
          </cell>
        </row>
        <row r="103">
          <cell r="A103" t="str">
            <v>A3.8</v>
          </cell>
          <cell r="B103" t="str">
            <v>NGUYEÃN HOAØNG</v>
          </cell>
          <cell r="C103" t="str">
            <v>HAÛI</v>
          </cell>
          <cell r="K103" t="e">
            <v>#DIV/0!</v>
          </cell>
          <cell r="M103" t="e">
            <v>#DIV/0!</v>
          </cell>
          <cell r="U103" t="e">
            <v>#DIV/0!</v>
          </cell>
          <cell r="W103" t="e">
            <v>#DIV/0!</v>
          </cell>
          <cell r="X103" t="e">
            <v>#DIV/0!</v>
          </cell>
        </row>
        <row r="104">
          <cell r="A104" t="str">
            <v>A3.9</v>
          </cell>
          <cell r="B104" t="str">
            <v>NGUYEÃN HUY</v>
          </cell>
          <cell r="C104" t="str">
            <v>HIEÄP</v>
          </cell>
          <cell r="K104" t="e">
            <v>#DIV/0!</v>
          </cell>
          <cell r="M104" t="e">
            <v>#DIV/0!</v>
          </cell>
          <cell r="U104" t="e">
            <v>#DIV/0!</v>
          </cell>
          <cell r="W104" t="e">
            <v>#DIV/0!</v>
          </cell>
          <cell r="X104" t="e">
            <v>#DIV/0!</v>
          </cell>
        </row>
        <row r="105">
          <cell r="A105" t="str">
            <v>A3.10</v>
          </cell>
          <cell r="B105" t="str">
            <v>LEÂ THÒ MINH</v>
          </cell>
          <cell r="C105" t="str">
            <v>HIEÁU</v>
          </cell>
          <cell r="K105" t="e">
            <v>#DIV/0!</v>
          </cell>
          <cell r="M105" t="e">
            <v>#DIV/0!</v>
          </cell>
          <cell r="U105" t="e">
            <v>#DIV/0!</v>
          </cell>
          <cell r="W105" t="e">
            <v>#DIV/0!</v>
          </cell>
          <cell r="X105" t="e">
            <v>#DIV/0!</v>
          </cell>
        </row>
        <row r="106">
          <cell r="A106" t="str">
            <v>A3.11</v>
          </cell>
          <cell r="B106" t="str">
            <v>HAØ THIEÁU</v>
          </cell>
          <cell r="C106" t="str">
            <v>HOA</v>
          </cell>
          <cell r="K106" t="e">
            <v>#DIV/0!</v>
          </cell>
          <cell r="M106" t="e">
            <v>#DIV/0!</v>
          </cell>
          <cell r="U106" t="e">
            <v>#DIV/0!</v>
          </cell>
          <cell r="W106" t="e">
            <v>#DIV/0!</v>
          </cell>
          <cell r="X106" t="e">
            <v>#DIV/0!</v>
          </cell>
        </row>
        <row r="107">
          <cell r="A107" t="str">
            <v>A3.12</v>
          </cell>
          <cell r="B107" t="str">
            <v>ÑOAØN HÖÕU</v>
          </cell>
          <cell r="C107" t="str">
            <v>HOAØ</v>
          </cell>
          <cell r="K107" t="e">
            <v>#DIV/0!</v>
          </cell>
          <cell r="M107" t="e">
            <v>#DIV/0!</v>
          </cell>
          <cell r="U107" t="e">
            <v>#DIV/0!</v>
          </cell>
          <cell r="W107" t="e">
            <v>#DIV/0!</v>
          </cell>
          <cell r="X107" t="e">
            <v>#DIV/0!</v>
          </cell>
        </row>
        <row r="108">
          <cell r="A108" t="str">
            <v>A3.13</v>
          </cell>
          <cell r="B108" t="str">
            <v xml:space="preserve">TRAÀN MINH </v>
          </cell>
          <cell r="C108" t="str">
            <v>HOAØNG</v>
          </cell>
          <cell r="K108" t="e">
            <v>#DIV/0!</v>
          </cell>
          <cell r="M108" t="e">
            <v>#DIV/0!</v>
          </cell>
          <cell r="U108" t="e">
            <v>#DIV/0!</v>
          </cell>
          <cell r="W108" t="e">
            <v>#DIV/0!</v>
          </cell>
          <cell r="X108" t="e">
            <v>#DIV/0!</v>
          </cell>
        </row>
        <row r="109">
          <cell r="A109" t="str">
            <v>A3.14</v>
          </cell>
          <cell r="B109" t="str">
            <v xml:space="preserve">NGUYEÃN THÒ </v>
          </cell>
          <cell r="C109" t="str">
            <v>HUEÄ</v>
          </cell>
          <cell r="K109" t="e">
            <v>#DIV/0!</v>
          </cell>
          <cell r="M109" t="e">
            <v>#DIV/0!</v>
          </cell>
          <cell r="U109" t="e">
            <v>#DIV/0!</v>
          </cell>
          <cell r="W109" t="e">
            <v>#DIV/0!</v>
          </cell>
          <cell r="X109" t="e">
            <v>#DIV/0!</v>
          </cell>
        </row>
        <row r="110">
          <cell r="A110" t="str">
            <v>A3.15</v>
          </cell>
          <cell r="B110" t="str">
            <v>BAØNH XAÙN</v>
          </cell>
          <cell r="C110" t="str">
            <v>HUY</v>
          </cell>
          <cell r="K110" t="e">
            <v>#DIV/0!</v>
          </cell>
          <cell r="M110" t="e">
            <v>#DIV/0!</v>
          </cell>
          <cell r="U110" t="e">
            <v>#DIV/0!</v>
          </cell>
          <cell r="W110" t="e">
            <v>#DIV/0!</v>
          </cell>
          <cell r="X110" t="e">
            <v>#DIV/0!</v>
          </cell>
        </row>
        <row r="111">
          <cell r="A111" t="str">
            <v>A3.16</v>
          </cell>
          <cell r="B111" t="str">
            <v>LU TRÍ</v>
          </cell>
          <cell r="C111" t="str">
            <v>HUY</v>
          </cell>
          <cell r="K111" t="e">
            <v>#DIV/0!</v>
          </cell>
          <cell r="M111" t="e">
            <v>#DIV/0!</v>
          </cell>
          <cell r="U111" t="e">
            <v>#DIV/0!</v>
          </cell>
          <cell r="W111" t="e">
            <v>#DIV/0!</v>
          </cell>
          <cell r="X111" t="e">
            <v>#DIV/0!</v>
          </cell>
        </row>
        <row r="112">
          <cell r="A112" t="str">
            <v>A3.17</v>
          </cell>
          <cell r="B112" t="str">
            <v>NGUYEÃN NHAÄT</v>
          </cell>
          <cell r="C112" t="str">
            <v>HUY</v>
          </cell>
          <cell r="K112" t="e">
            <v>#DIV/0!</v>
          </cell>
          <cell r="M112" t="e">
            <v>#DIV/0!</v>
          </cell>
          <cell r="U112" t="e">
            <v>#DIV/0!</v>
          </cell>
          <cell r="W112" t="e">
            <v>#DIV/0!</v>
          </cell>
          <cell r="X112" t="e">
            <v>#DIV/0!</v>
          </cell>
        </row>
        <row r="113">
          <cell r="A113" t="str">
            <v>A3.18</v>
          </cell>
          <cell r="B113" t="str">
            <v>THAÙI MINH</v>
          </cell>
          <cell r="C113" t="str">
            <v>HÖNG</v>
          </cell>
          <cell r="K113" t="e">
            <v>#DIV/0!</v>
          </cell>
          <cell r="M113" t="e">
            <v>#DIV/0!</v>
          </cell>
          <cell r="U113" t="e">
            <v>#DIV/0!</v>
          </cell>
          <cell r="W113" t="e">
            <v>#DIV/0!</v>
          </cell>
          <cell r="X113" t="e">
            <v>#DIV/0!</v>
          </cell>
        </row>
        <row r="114">
          <cell r="A114" t="str">
            <v>A3.19</v>
          </cell>
          <cell r="B114" t="str">
            <v>LÖÕ TAÁN</v>
          </cell>
          <cell r="C114" t="str">
            <v>LÔÏI</v>
          </cell>
          <cell r="K114" t="e">
            <v>#DIV/0!</v>
          </cell>
          <cell r="M114" t="e">
            <v>#DIV/0!</v>
          </cell>
          <cell r="U114" t="e">
            <v>#DIV/0!</v>
          </cell>
          <cell r="W114" t="e">
            <v>#DIV/0!</v>
          </cell>
          <cell r="X114" t="e">
            <v>#DIV/0!</v>
          </cell>
        </row>
        <row r="115">
          <cell r="A115" t="str">
            <v>A3.20</v>
          </cell>
          <cell r="B115" t="str">
            <v>TRAÀN TROÏNG</v>
          </cell>
          <cell r="C115" t="str">
            <v>LUAÄT</v>
          </cell>
          <cell r="K115" t="e">
            <v>#DIV/0!</v>
          </cell>
          <cell r="M115" t="e">
            <v>#DIV/0!</v>
          </cell>
          <cell r="U115" t="e">
            <v>#DIV/0!</v>
          </cell>
          <cell r="W115" t="e">
            <v>#DIV/0!</v>
          </cell>
          <cell r="X115" t="e">
            <v>#DIV/0!</v>
          </cell>
        </row>
        <row r="116">
          <cell r="A116" t="str">
            <v>A3.21</v>
          </cell>
          <cell r="B116" t="str">
            <v>DÖÔNG</v>
          </cell>
          <cell r="C116" t="str">
            <v>LÖÔNG</v>
          </cell>
          <cell r="K116" t="e">
            <v>#DIV/0!</v>
          </cell>
          <cell r="M116" t="e">
            <v>#DIV/0!</v>
          </cell>
          <cell r="U116" t="e">
            <v>#DIV/0!</v>
          </cell>
          <cell r="W116" t="e">
            <v>#DIV/0!</v>
          </cell>
          <cell r="X116" t="e">
            <v>#DIV/0!</v>
          </cell>
        </row>
        <row r="117">
          <cell r="A117" t="str">
            <v>A3.22</v>
          </cell>
          <cell r="B117" t="str">
            <v>NGUYEÃN HOAØNG</v>
          </cell>
          <cell r="C117" t="str">
            <v>MINH</v>
          </cell>
          <cell r="K117" t="e">
            <v>#DIV/0!</v>
          </cell>
          <cell r="M117" t="e">
            <v>#DIV/0!</v>
          </cell>
          <cell r="U117" t="e">
            <v>#DIV/0!</v>
          </cell>
          <cell r="W117" t="e">
            <v>#DIV/0!</v>
          </cell>
          <cell r="X117" t="e">
            <v>#DIV/0!</v>
          </cell>
        </row>
        <row r="118">
          <cell r="A118" t="str">
            <v>A3.23</v>
          </cell>
          <cell r="B118" t="str">
            <v>NGUYEÃN VAÊN</v>
          </cell>
          <cell r="C118" t="str">
            <v>MINH</v>
          </cell>
          <cell r="K118" t="e">
            <v>#DIV/0!</v>
          </cell>
          <cell r="M118" t="e">
            <v>#DIV/0!</v>
          </cell>
          <cell r="U118" t="e">
            <v>#DIV/0!</v>
          </cell>
          <cell r="W118" t="e">
            <v>#DIV/0!</v>
          </cell>
          <cell r="X118" t="e">
            <v>#DIV/0!</v>
          </cell>
        </row>
        <row r="119">
          <cell r="A119" t="str">
            <v>A3.24</v>
          </cell>
          <cell r="B119" t="str">
            <v>CHUNG DIEÄU</v>
          </cell>
          <cell r="C119" t="str">
            <v>MÒNH</v>
          </cell>
          <cell r="K119" t="e">
            <v>#DIV/0!</v>
          </cell>
          <cell r="M119" t="e">
            <v>#DIV/0!</v>
          </cell>
          <cell r="U119" t="e">
            <v>#DIV/0!</v>
          </cell>
          <cell r="W119" t="e">
            <v>#DIV/0!</v>
          </cell>
          <cell r="X119" t="e">
            <v>#DIV/0!</v>
          </cell>
        </row>
        <row r="120">
          <cell r="A120" t="str">
            <v>A3.25</v>
          </cell>
          <cell r="B120" t="str">
            <v>PHAÏM THÒ AÙNH</v>
          </cell>
          <cell r="C120" t="str">
            <v>NGUYEÄT</v>
          </cell>
          <cell r="K120" t="e">
            <v>#DIV/0!</v>
          </cell>
          <cell r="M120" t="e">
            <v>#DIV/0!</v>
          </cell>
          <cell r="U120" t="e">
            <v>#DIV/0!</v>
          </cell>
          <cell r="W120" t="e">
            <v>#DIV/0!</v>
          </cell>
          <cell r="X120" t="e">
            <v>#DIV/0!</v>
          </cell>
        </row>
        <row r="121">
          <cell r="A121" t="str">
            <v>A3.26</v>
          </cell>
          <cell r="B121" t="str">
            <v>PHAÏM TRAÀN HOAØNG</v>
          </cell>
          <cell r="C121" t="str">
            <v>OANH</v>
          </cell>
          <cell r="K121" t="e">
            <v>#DIV/0!</v>
          </cell>
          <cell r="M121" t="e">
            <v>#DIV/0!</v>
          </cell>
          <cell r="U121" t="e">
            <v>#DIV/0!</v>
          </cell>
          <cell r="W121" t="e">
            <v>#DIV/0!</v>
          </cell>
          <cell r="X121" t="e">
            <v>#DIV/0!</v>
          </cell>
        </row>
        <row r="122">
          <cell r="A122" t="str">
            <v>A3.27</v>
          </cell>
          <cell r="B122" t="str">
            <v>TRAÀN MYÕ</v>
          </cell>
          <cell r="C122" t="str">
            <v>PHÖÔÏNG</v>
          </cell>
          <cell r="K122" t="e">
            <v>#DIV/0!</v>
          </cell>
          <cell r="M122" t="e">
            <v>#DIV/0!</v>
          </cell>
          <cell r="U122" t="e">
            <v>#DIV/0!</v>
          </cell>
          <cell r="W122" t="e">
            <v>#DIV/0!</v>
          </cell>
          <cell r="X122" t="e">
            <v>#DIV/0!</v>
          </cell>
        </row>
        <row r="123">
          <cell r="A123" t="str">
            <v>A3.28</v>
          </cell>
          <cell r="B123" t="str">
            <v>DÖ CHÍ</v>
          </cell>
          <cell r="C123" t="str">
            <v>QUAÛNG</v>
          </cell>
          <cell r="K123" t="e">
            <v>#DIV/0!</v>
          </cell>
          <cell r="M123" t="e">
            <v>#DIV/0!</v>
          </cell>
          <cell r="U123" t="e">
            <v>#DIV/0!</v>
          </cell>
          <cell r="W123" t="e">
            <v>#DIV/0!</v>
          </cell>
          <cell r="X123" t="e">
            <v>#DIV/0!</v>
          </cell>
        </row>
        <row r="124">
          <cell r="A124" t="str">
            <v>A3.29</v>
          </cell>
          <cell r="B124" t="str">
            <v>LÖU NGOÏC</v>
          </cell>
          <cell r="C124" t="str">
            <v>QUAÂN</v>
          </cell>
          <cell r="K124" t="e">
            <v>#DIV/0!</v>
          </cell>
          <cell r="M124" t="e">
            <v>#DIV/0!</v>
          </cell>
          <cell r="U124" t="e">
            <v>#DIV/0!</v>
          </cell>
          <cell r="W124" t="e">
            <v>#DIV/0!</v>
          </cell>
          <cell r="X124" t="e">
            <v>#DIV/0!</v>
          </cell>
        </row>
        <row r="125">
          <cell r="A125" t="str">
            <v>A3.30</v>
          </cell>
          <cell r="B125" t="str">
            <v>THAÙI VAÊN</v>
          </cell>
          <cell r="C125" t="str">
            <v>TAØI</v>
          </cell>
          <cell r="K125" t="e">
            <v>#DIV/0!</v>
          </cell>
          <cell r="M125" t="e">
            <v>#DIV/0!</v>
          </cell>
          <cell r="U125" t="e">
            <v>#DIV/0!</v>
          </cell>
          <cell r="W125" t="e">
            <v>#DIV/0!</v>
          </cell>
          <cell r="X125" t="e">
            <v>#DIV/0!</v>
          </cell>
        </row>
        <row r="126">
          <cell r="A126" t="str">
            <v>A3.31</v>
          </cell>
          <cell r="B126" t="str">
            <v>BUØI ÑÖÙC</v>
          </cell>
          <cell r="C126" t="str">
            <v>TOAØN</v>
          </cell>
          <cell r="K126" t="e">
            <v>#DIV/0!</v>
          </cell>
          <cell r="M126" t="e">
            <v>#DIV/0!</v>
          </cell>
          <cell r="U126" t="e">
            <v>#DIV/0!</v>
          </cell>
          <cell r="W126" t="e">
            <v>#DIV/0!</v>
          </cell>
          <cell r="X126" t="e">
            <v>#DIV/0!</v>
          </cell>
        </row>
        <row r="127">
          <cell r="A127" t="str">
            <v>A3.32</v>
          </cell>
          <cell r="B127" t="str">
            <v>NGUYEÃN THÒ KIM</v>
          </cell>
          <cell r="C127" t="str">
            <v>THANH</v>
          </cell>
          <cell r="K127" t="e">
            <v>#DIV/0!</v>
          </cell>
          <cell r="M127" t="e">
            <v>#DIV/0!</v>
          </cell>
          <cell r="U127" t="e">
            <v>#DIV/0!</v>
          </cell>
          <cell r="W127" t="e">
            <v>#DIV/0!</v>
          </cell>
          <cell r="X127" t="e">
            <v>#DIV/0!</v>
          </cell>
        </row>
        <row r="128">
          <cell r="A128" t="str">
            <v>A3.33</v>
          </cell>
          <cell r="B128" t="str">
            <v>NGUYEÃN ANH</v>
          </cell>
          <cell r="C128" t="str">
            <v>THÖ</v>
          </cell>
          <cell r="K128" t="e">
            <v>#DIV/0!</v>
          </cell>
          <cell r="M128" t="e">
            <v>#DIV/0!</v>
          </cell>
          <cell r="U128" t="e">
            <v>#DIV/0!</v>
          </cell>
          <cell r="W128" t="e">
            <v>#DIV/0!</v>
          </cell>
          <cell r="X128" t="e">
            <v>#DIV/0!</v>
          </cell>
        </row>
        <row r="129">
          <cell r="A129" t="str">
            <v>A3.34</v>
          </cell>
          <cell r="B129" t="str">
            <v>TRAÀN BAÙ</v>
          </cell>
          <cell r="C129" t="str">
            <v>TOAØN</v>
          </cell>
          <cell r="K129" t="e">
            <v>#DIV/0!</v>
          </cell>
          <cell r="M129" t="e">
            <v>#DIV/0!</v>
          </cell>
          <cell r="U129" t="e">
            <v>#DIV/0!</v>
          </cell>
          <cell r="W129" t="e">
            <v>#DIV/0!</v>
          </cell>
          <cell r="X129" t="e">
            <v>#DIV/0!</v>
          </cell>
        </row>
        <row r="130">
          <cell r="A130" t="str">
            <v>A3.35</v>
          </cell>
          <cell r="B130" t="str">
            <v>NGUYEÃN THÒ THUYØ</v>
          </cell>
          <cell r="C130" t="str">
            <v>TRANG</v>
          </cell>
          <cell r="K130" t="e">
            <v>#DIV/0!</v>
          </cell>
          <cell r="M130" t="e">
            <v>#DIV/0!</v>
          </cell>
          <cell r="U130" t="e">
            <v>#DIV/0!</v>
          </cell>
          <cell r="W130" t="e">
            <v>#DIV/0!</v>
          </cell>
          <cell r="X130" t="e">
            <v>#DIV/0!</v>
          </cell>
        </row>
        <row r="131">
          <cell r="A131" t="str">
            <v>A3.36</v>
          </cell>
          <cell r="B131" t="str">
            <v xml:space="preserve">NGUYEÃN HOÀ THU </v>
          </cell>
          <cell r="C131" t="str">
            <v>TRAÂM</v>
          </cell>
          <cell r="K131" t="e">
            <v>#DIV/0!</v>
          </cell>
          <cell r="M131" t="e">
            <v>#DIV/0!</v>
          </cell>
          <cell r="U131" t="e">
            <v>#DIV/0!</v>
          </cell>
          <cell r="W131" t="e">
            <v>#DIV/0!</v>
          </cell>
          <cell r="X131" t="e">
            <v>#DIV/0!</v>
          </cell>
        </row>
        <row r="132">
          <cell r="A132" t="str">
            <v>A3.37</v>
          </cell>
          <cell r="B132" t="str">
            <v>HÖÙA THAØNH</v>
          </cell>
          <cell r="C132" t="str">
            <v>TRUNG</v>
          </cell>
          <cell r="K132" t="e">
            <v>#DIV/0!</v>
          </cell>
          <cell r="M132" t="e">
            <v>#DIV/0!</v>
          </cell>
          <cell r="U132" t="e">
            <v>#DIV/0!</v>
          </cell>
          <cell r="W132" t="e">
            <v>#DIV/0!</v>
          </cell>
          <cell r="X132" t="e">
            <v>#DIV/0!</v>
          </cell>
        </row>
        <row r="133">
          <cell r="A133" t="str">
            <v>A3.38</v>
          </cell>
          <cell r="B133" t="str">
            <v>TRAÀN NHAÄT</v>
          </cell>
          <cell r="C133" t="str">
            <v>TRUNG</v>
          </cell>
          <cell r="K133" t="e">
            <v>#DIV/0!</v>
          </cell>
          <cell r="M133" t="e">
            <v>#DIV/0!</v>
          </cell>
          <cell r="U133" t="e">
            <v>#DIV/0!</v>
          </cell>
          <cell r="W133" t="e">
            <v>#DIV/0!</v>
          </cell>
          <cell r="X133" t="e">
            <v>#DIV/0!</v>
          </cell>
        </row>
        <row r="134">
          <cell r="A134" t="str">
            <v>A3.39</v>
          </cell>
          <cell r="B134" t="str">
            <v>NGUYEÃN ANH</v>
          </cell>
          <cell r="C134" t="str">
            <v>TUAÁN</v>
          </cell>
          <cell r="K134" t="e">
            <v>#DIV/0!</v>
          </cell>
          <cell r="M134" t="e">
            <v>#DIV/0!</v>
          </cell>
          <cell r="U134" t="e">
            <v>#DIV/0!</v>
          </cell>
          <cell r="W134" t="e">
            <v>#DIV/0!</v>
          </cell>
          <cell r="X134" t="e">
            <v>#DIV/0!</v>
          </cell>
        </row>
        <row r="135">
          <cell r="A135" t="str">
            <v>A3.40</v>
          </cell>
          <cell r="B135" t="str">
            <v>NGUYEÃN THÒ HOÀNG</v>
          </cell>
          <cell r="C135" t="str">
            <v>VAÂN</v>
          </cell>
          <cell r="K135" t="e">
            <v>#DIV/0!</v>
          </cell>
          <cell r="M135" t="e">
            <v>#DIV/0!</v>
          </cell>
          <cell r="U135" t="e">
            <v>#DIV/0!</v>
          </cell>
          <cell r="W135" t="e">
            <v>#DIV/0!</v>
          </cell>
          <cell r="X135" t="e">
            <v>#DIV/0!</v>
          </cell>
        </row>
        <row r="136">
          <cell r="A136" t="str">
            <v>A3.41</v>
          </cell>
          <cell r="B136" t="str">
            <v>TAÊNG THUYØ</v>
          </cell>
          <cell r="C136" t="str">
            <v>VAÂN</v>
          </cell>
          <cell r="K136" t="e">
            <v>#DIV/0!</v>
          </cell>
          <cell r="M136" t="e">
            <v>#DIV/0!</v>
          </cell>
          <cell r="U136" t="e">
            <v>#DIV/0!</v>
          </cell>
          <cell r="W136" t="e">
            <v>#DIV/0!</v>
          </cell>
          <cell r="X136" t="e">
            <v>#DIV/0!</v>
          </cell>
        </row>
        <row r="137">
          <cell r="A137" t="str">
            <v>A3.42</v>
          </cell>
          <cell r="B137" t="str">
            <v>ÖÛNG PHOÁI</v>
          </cell>
          <cell r="C137" t="str">
            <v>VAÂN</v>
          </cell>
          <cell r="K137" t="e">
            <v>#DIV/0!</v>
          </cell>
          <cell r="M137" t="e">
            <v>#DIV/0!</v>
          </cell>
          <cell r="U137" t="e">
            <v>#DIV/0!</v>
          </cell>
          <cell r="W137" t="e">
            <v>#DIV/0!</v>
          </cell>
          <cell r="X137" t="e">
            <v>#DIV/0!</v>
          </cell>
        </row>
        <row r="138">
          <cell r="A138" t="str">
            <v>A3.43</v>
          </cell>
          <cell r="B138" t="str">
            <v>HUYØNH THANH</v>
          </cell>
          <cell r="C138" t="str">
            <v>VUÕ</v>
          </cell>
          <cell r="K138" t="e">
            <v>#DIV/0!</v>
          </cell>
          <cell r="M138" t="e">
            <v>#DIV/0!</v>
          </cell>
          <cell r="U138" t="e">
            <v>#DIV/0!</v>
          </cell>
          <cell r="W138" t="e">
            <v>#DIV/0!</v>
          </cell>
          <cell r="X138" t="e">
            <v>#DIV/0!</v>
          </cell>
        </row>
        <row r="139">
          <cell r="A139" t="str">
            <v>A3.44</v>
          </cell>
          <cell r="B139" t="str">
            <v>HUYØNH THANH</v>
          </cell>
          <cell r="C139" t="str">
            <v>XUAÂN</v>
          </cell>
          <cell r="K139" t="e">
            <v>#DIV/0!</v>
          </cell>
          <cell r="M139" t="e">
            <v>#DIV/0!</v>
          </cell>
          <cell r="U139" t="e">
            <v>#DIV/0!</v>
          </cell>
          <cell r="W139" t="e">
            <v>#DIV/0!</v>
          </cell>
          <cell r="X139" t="e">
            <v>#DIV/0!</v>
          </cell>
        </row>
        <row r="140">
          <cell r="A140" t="str">
            <v>A3.45</v>
          </cell>
          <cell r="B140" t="str">
            <v>LEÂ AÙI</v>
          </cell>
          <cell r="C140" t="str">
            <v>YEÁN</v>
          </cell>
          <cell r="K140" t="e">
            <v>#DIV/0!</v>
          </cell>
          <cell r="M140" t="e">
            <v>#DIV/0!</v>
          </cell>
          <cell r="U140" t="e">
            <v>#DIV/0!</v>
          </cell>
          <cell r="W140" t="e">
            <v>#DIV/0!</v>
          </cell>
          <cell r="X140" t="e">
            <v>#DIV/0!</v>
          </cell>
        </row>
        <row r="141">
          <cell r="A141" t="str">
            <v>A3.46</v>
          </cell>
          <cell r="B141" t="str">
            <v>NGUYEÃN THÒ HAÛI</v>
          </cell>
          <cell r="C141" t="str">
            <v>YEÁN</v>
          </cell>
          <cell r="K141" t="e">
            <v>#DIV/0!</v>
          </cell>
          <cell r="M141" t="e">
            <v>#DIV/0!</v>
          </cell>
          <cell r="U141" t="e">
            <v>#DIV/0!</v>
          </cell>
          <cell r="W141" t="e">
            <v>#DIV/0!</v>
          </cell>
          <cell r="X141" t="e">
            <v>#DIV/0!</v>
          </cell>
        </row>
        <row r="142">
          <cell r="A142" t="str">
            <v>A4.1</v>
          </cell>
          <cell r="B142" t="str">
            <v>LYÙ THUÏC</v>
          </cell>
          <cell r="C142" t="str">
            <v>ANH</v>
          </cell>
          <cell r="K142" t="e">
            <v>#DIV/0!</v>
          </cell>
          <cell r="M142" t="e">
            <v>#DIV/0!</v>
          </cell>
          <cell r="U142" t="e">
            <v>#DIV/0!</v>
          </cell>
          <cell r="W142" t="e">
            <v>#DIV/0!</v>
          </cell>
          <cell r="X142" t="e">
            <v>#DIV/0!</v>
          </cell>
        </row>
        <row r="143">
          <cell r="A143" t="str">
            <v>A4.2</v>
          </cell>
          <cell r="B143" t="str">
            <v>NGUYEÃN PHÖÔÙC</v>
          </cell>
          <cell r="C143" t="str">
            <v>BÌNH</v>
          </cell>
          <cell r="K143" t="e">
            <v>#DIV/0!</v>
          </cell>
          <cell r="M143" t="e">
            <v>#DIV/0!</v>
          </cell>
          <cell r="U143" t="e">
            <v>#DIV/0!</v>
          </cell>
          <cell r="W143" t="e">
            <v>#DIV/0!</v>
          </cell>
          <cell r="X143" t="e">
            <v>#DIV/0!</v>
          </cell>
        </row>
        <row r="144">
          <cell r="A144" t="str">
            <v>A4.3</v>
          </cell>
          <cell r="B144" t="str">
            <v xml:space="preserve">NGUYEÃN THÒ LONG </v>
          </cell>
          <cell r="C144" t="str">
            <v>BÌNH</v>
          </cell>
          <cell r="K144" t="e">
            <v>#DIV/0!</v>
          </cell>
          <cell r="M144" t="e">
            <v>#DIV/0!</v>
          </cell>
          <cell r="U144" t="e">
            <v>#DIV/0!</v>
          </cell>
          <cell r="W144" t="e">
            <v>#DIV/0!</v>
          </cell>
          <cell r="X144" t="e">
            <v>#DIV/0!</v>
          </cell>
        </row>
        <row r="145">
          <cell r="A145" t="str">
            <v>A4.4</v>
          </cell>
          <cell r="B145" t="str">
            <v>CUÛ HEÁNH</v>
          </cell>
          <cell r="C145" t="str">
            <v>CA</v>
          </cell>
          <cell r="K145" t="e">
            <v>#DIV/0!</v>
          </cell>
          <cell r="M145" t="e">
            <v>#DIV/0!</v>
          </cell>
          <cell r="U145" t="e">
            <v>#DIV/0!</v>
          </cell>
          <cell r="W145" t="e">
            <v>#DIV/0!</v>
          </cell>
          <cell r="X145" t="e">
            <v>#DIV/0!</v>
          </cell>
        </row>
        <row r="146">
          <cell r="A146" t="str">
            <v>A4.5</v>
          </cell>
          <cell r="B146" t="str">
            <v>TRIEÄU</v>
          </cell>
          <cell r="C146" t="str">
            <v>CHAÂU</v>
          </cell>
          <cell r="K146" t="e">
            <v>#DIV/0!</v>
          </cell>
          <cell r="M146" t="e">
            <v>#DIV/0!</v>
          </cell>
          <cell r="U146" t="e">
            <v>#DIV/0!</v>
          </cell>
          <cell r="W146" t="e">
            <v>#DIV/0!</v>
          </cell>
          <cell r="X146" t="e">
            <v>#DIV/0!</v>
          </cell>
        </row>
        <row r="147">
          <cell r="A147" t="str">
            <v>A4.6</v>
          </cell>
          <cell r="B147" t="str">
            <v>LÖÔNG CHÍ</v>
          </cell>
          <cell r="C147" t="str">
            <v>CÖÔØNG</v>
          </cell>
          <cell r="K147" t="e">
            <v>#DIV/0!</v>
          </cell>
          <cell r="M147" t="e">
            <v>#DIV/0!</v>
          </cell>
          <cell r="U147" t="e">
            <v>#DIV/0!</v>
          </cell>
          <cell r="W147" t="e">
            <v>#DIV/0!</v>
          </cell>
          <cell r="X147" t="e">
            <v>#DIV/0!</v>
          </cell>
        </row>
        <row r="148">
          <cell r="A148" t="str">
            <v>A4.7</v>
          </cell>
          <cell r="B148" t="str">
            <v>TRAÀN NGOÏC</v>
          </cell>
          <cell r="C148" t="str">
            <v>DUNG</v>
          </cell>
          <cell r="K148" t="e">
            <v>#DIV/0!</v>
          </cell>
          <cell r="M148" t="e">
            <v>#DIV/0!</v>
          </cell>
          <cell r="U148" t="e">
            <v>#DIV/0!</v>
          </cell>
          <cell r="W148" t="e">
            <v>#DIV/0!</v>
          </cell>
          <cell r="X148" t="e">
            <v>#DIV/0!</v>
          </cell>
        </row>
        <row r="149">
          <cell r="A149" t="str">
            <v>A4.8</v>
          </cell>
          <cell r="B149" t="str">
            <v>NGUYEÃN TAÁN</v>
          </cell>
          <cell r="C149" t="str">
            <v>DUY</v>
          </cell>
          <cell r="K149" t="e">
            <v>#DIV/0!</v>
          </cell>
          <cell r="M149" t="e">
            <v>#DIV/0!</v>
          </cell>
          <cell r="U149" t="e">
            <v>#DIV/0!</v>
          </cell>
          <cell r="W149" t="e">
            <v>#DIV/0!</v>
          </cell>
          <cell r="X149" t="e">
            <v>#DIV/0!</v>
          </cell>
        </row>
        <row r="150">
          <cell r="A150" t="str">
            <v>A4.9</v>
          </cell>
          <cell r="B150" t="str">
            <v>NGUYEÃN HÖÕU</v>
          </cell>
          <cell r="C150" t="str">
            <v>DUÕNG</v>
          </cell>
          <cell r="K150" t="e">
            <v>#DIV/0!</v>
          </cell>
          <cell r="M150" t="e">
            <v>#DIV/0!</v>
          </cell>
          <cell r="U150" t="e">
            <v>#DIV/0!</v>
          </cell>
          <cell r="W150" t="e">
            <v>#DIV/0!</v>
          </cell>
          <cell r="X150" t="e">
            <v>#DIV/0!</v>
          </cell>
        </row>
        <row r="151">
          <cell r="A151" t="str">
            <v>A4.10</v>
          </cell>
          <cell r="B151" t="str">
            <v>ÑAØO PHUÙC</v>
          </cell>
          <cell r="C151" t="str">
            <v>ÑAÏT</v>
          </cell>
          <cell r="K151" t="e">
            <v>#DIV/0!</v>
          </cell>
          <cell r="M151" t="e">
            <v>#DIV/0!</v>
          </cell>
          <cell r="U151" t="e">
            <v>#DIV/0!</v>
          </cell>
          <cell r="W151" t="e">
            <v>#DIV/0!</v>
          </cell>
          <cell r="X151" t="e">
            <v>#DIV/0!</v>
          </cell>
        </row>
        <row r="152">
          <cell r="A152" t="str">
            <v>A4.11</v>
          </cell>
          <cell r="B152" t="str">
            <v>CHINH SY</v>
          </cell>
          <cell r="C152" t="str">
            <v>ÑOAØN</v>
          </cell>
          <cell r="K152" t="e">
            <v>#DIV/0!</v>
          </cell>
          <cell r="M152" t="e">
            <v>#DIV/0!</v>
          </cell>
          <cell r="U152" t="e">
            <v>#DIV/0!</v>
          </cell>
          <cell r="W152" t="e">
            <v>#DIV/0!</v>
          </cell>
          <cell r="X152" t="e">
            <v>#DIV/0!</v>
          </cell>
        </row>
        <row r="153">
          <cell r="A153" t="str">
            <v>A4.12</v>
          </cell>
          <cell r="B153" t="str">
            <v>HAØ HUYØNH HUY</v>
          </cell>
          <cell r="C153" t="str">
            <v>HAÛI</v>
          </cell>
          <cell r="K153" t="e">
            <v>#DIV/0!</v>
          </cell>
          <cell r="M153" t="e">
            <v>#DIV/0!</v>
          </cell>
          <cell r="U153" t="e">
            <v>#DIV/0!</v>
          </cell>
          <cell r="W153" t="e">
            <v>#DIV/0!</v>
          </cell>
          <cell r="X153" t="e">
            <v>#DIV/0!</v>
          </cell>
        </row>
        <row r="154">
          <cell r="A154" t="str">
            <v>A4.13</v>
          </cell>
          <cell r="B154" t="str">
            <v>NGUYEÃN VAÊN</v>
          </cell>
          <cell r="C154" t="str">
            <v>HAÛI</v>
          </cell>
          <cell r="K154" t="e">
            <v>#DIV/0!</v>
          </cell>
          <cell r="M154" t="e">
            <v>#DIV/0!</v>
          </cell>
          <cell r="U154" t="e">
            <v>#DIV/0!</v>
          </cell>
          <cell r="W154" t="e">
            <v>#DIV/0!</v>
          </cell>
          <cell r="X154" t="e">
            <v>#DIV/0!</v>
          </cell>
        </row>
        <row r="155">
          <cell r="A155" t="str">
            <v>A4.14</v>
          </cell>
          <cell r="B155" t="str">
            <v>TÖØ CHÍ</v>
          </cell>
          <cell r="C155" t="str">
            <v>HIEÀN</v>
          </cell>
          <cell r="K155" t="e">
            <v>#DIV/0!</v>
          </cell>
          <cell r="M155" t="e">
            <v>#DIV/0!</v>
          </cell>
          <cell r="U155" t="e">
            <v>#DIV/0!</v>
          </cell>
          <cell r="W155" t="e">
            <v>#DIV/0!</v>
          </cell>
          <cell r="X155" t="e">
            <v>#DIV/0!</v>
          </cell>
        </row>
        <row r="156">
          <cell r="A156" t="str">
            <v>A4.15</v>
          </cell>
          <cell r="B156" t="str">
            <v>VUÕ MAÏNH</v>
          </cell>
          <cell r="C156" t="str">
            <v>HIEÄP</v>
          </cell>
          <cell r="K156" t="e">
            <v>#DIV/0!</v>
          </cell>
          <cell r="M156" t="e">
            <v>#DIV/0!</v>
          </cell>
          <cell r="U156" t="e">
            <v>#DIV/0!</v>
          </cell>
          <cell r="W156" t="e">
            <v>#DIV/0!</v>
          </cell>
          <cell r="X156" t="e">
            <v>#DIV/0!</v>
          </cell>
        </row>
        <row r="157">
          <cell r="A157" t="str">
            <v>A4.16</v>
          </cell>
          <cell r="B157" t="str">
            <v>TRAÀN THANH</v>
          </cell>
          <cell r="C157" t="str">
            <v>HUEÄ</v>
          </cell>
          <cell r="K157" t="e">
            <v>#DIV/0!</v>
          </cell>
          <cell r="M157" t="e">
            <v>#DIV/0!</v>
          </cell>
          <cell r="U157" t="e">
            <v>#DIV/0!</v>
          </cell>
          <cell r="W157" t="e">
            <v>#DIV/0!</v>
          </cell>
          <cell r="X157" t="e">
            <v>#DIV/0!</v>
          </cell>
        </row>
        <row r="158">
          <cell r="A158" t="str">
            <v>A4.17</v>
          </cell>
          <cell r="B158" t="str">
            <v>LYÙ UY</v>
          </cell>
          <cell r="C158" t="str">
            <v>HUØNG</v>
          </cell>
          <cell r="K158" t="e">
            <v>#DIV/0!</v>
          </cell>
          <cell r="M158" t="e">
            <v>#DIV/0!</v>
          </cell>
          <cell r="U158" t="e">
            <v>#DIV/0!</v>
          </cell>
          <cell r="W158" t="e">
            <v>#DIV/0!</v>
          </cell>
          <cell r="X158" t="e">
            <v>#DIV/0!</v>
          </cell>
        </row>
        <row r="159">
          <cell r="A159" t="str">
            <v>A4.18</v>
          </cell>
          <cell r="B159" t="str">
            <v>NGUYEÃN COÂNG</v>
          </cell>
          <cell r="C159" t="str">
            <v>HUØNG</v>
          </cell>
          <cell r="K159" t="e">
            <v>#DIV/0!</v>
          </cell>
          <cell r="M159" t="e">
            <v>#DIV/0!</v>
          </cell>
          <cell r="U159" t="e">
            <v>#DIV/0!</v>
          </cell>
          <cell r="W159" t="e">
            <v>#DIV/0!</v>
          </cell>
          <cell r="X159" t="e">
            <v>#DIV/0!</v>
          </cell>
        </row>
        <row r="160">
          <cell r="A160" t="str">
            <v>A4.19</v>
          </cell>
          <cell r="B160" t="str">
            <v>CAO XUAÂN</v>
          </cell>
          <cell r="C160" t="str">
            <v>HUY</v>
          </cell>
          <cell r="K160" t="e">
            <v>#DIV/0!</v>
          </cell>
          <cell r="M160" t="e">
            <v>#DIV/0!</v>
          </cell>
          <cell r="U160" t="e">
            <v>#DIV/0!</v>
          </cell>
          <cell r="W160" t="e">
            <v>#DIV/0!</v>
          </cell>
          <cell r="X160" t="e">
            <v>#DIV/0!</v>
          </cell>
        </row>
        <row r="161">
          <cell r="A161" t="str">
            <v>A4.20</v>
          </cell>
          <cell r="B161" t="str">
            <v>PHAN THÒ LAN</v>
          </cell>
          <cell r="C161" t="str">
            <v>HÖÔNG</v>
          </cell>
          <cell r="K161" t="e">
            <v>#DIV/0!</v>
          </cell>
          <cell r="M161" t="e">
            <v>#DIV/0!</v>
          </cell>
          <cell r="U161" t="e">
            <v>#DIV/0!</v>
          </cell>
          <cell r="W161" t="e">
            <v>#DIV/0!</v>
          </cell>
          <cell r="X161" t="e">
            <v>#DIV/0!</v>
          </cell>
        </row>
        <row r="162">
          <cell r="A162" t="str">
            <v>A4.21</v>
          </cell>
          <cell r="B162" t="str">
            <v>LÖ HUEÄ</v>
          </cell>
          <cell r="C162" t="str">
            <v>KHANH</v>
          </cell>
          <cell r="K162" t="e">
            <v>#DIV/0!</v>
          </cell>
          <cell r="M162" t="e">
            <v>#DIV/0!</v>
          </cell>
          <cell r="U162" t="e">
            <v>#DIV/0!</v>
          </cell>
          <cell r="W162" t="e">
            <v>#DIV/0!</v>
          </cell>
          <cell r="X162" t="e">
            <v>#DIV/0!</v>
          </cell>
        </row>
        <row r="163">
          <cell r="A163" t="str">
            <v>A4.22</v>
          </cell>
          <cell r="B163" t="str">
            <v>LÖU VÓ</v>
          </cell>
          <cell r="C163" t="str">
            <v>LAÂN</v>
          </cell>
          <cell r="K163" t="e">
            <v>#DIV/0!</v>
          </cell>
          <cell r="M163" t="e">
            <v>#DIV/0!</v>
          </cell>
          <cell r="U163" t="e">
            <v>#DIV/0!</v>
          </cell>
          <cell r="W163" t="e">
            <v>#DIV/0!</v>
          </cell>
          <cell r="X163" t="e">
            <v>#DIV/0!</v>
          </cell>
        </row>
        <row r="164">
          <cell r="A164" t="str">
            <v>A4.23</v>
          </cell>
          <cell r="B164" t="str">
            <v>LEÂ MYÕ</v>
          </cell>
          <cell r="C164" t="str">
            <v>LINH</v>
          </cell>
          <cell r="K164" t="e">
            <v>#DIV/0!</v>
          </cell>
          <cell r="M164" t="e">
            <v>#DIV/0!</v>
          </cell>
          <cell r="U164" t="e">
            <v>#DIV/0!</v>
          </cell>
          <cell r="W164" t="e">
            <v>#DIV/0!</v>
          </cell>
          <cell r="X164" t="e">
            <v>#DIV/0!</v>
          </cell>
        </row>
        <row r="165">
          <cell r="A165" t="str">
            <v>A4.24</v>
          </cell>
          <cell r="B165" t="str">
            <v>TRAÀN THAÙI</v>
          </cell>
          <cell r="C165" t="str">
            <v>LÔÏI</v>
          </cell>
          <cell r="K165" t="e">
            <v>#DIV/0!</v>
          </cell>
          <cell r="M165" t="e">
            <v>#DIV/0!</v>
          </cell>
          <cell r="U165" t="e">
            <v>#DIV/0!</v>
          </cell>
          <cell r="W165" t="e">
            <v>#DIV/0!</v>
          </cell>
          <cell r="X165" t="e">
            <v>#DIV/0!</v>
          </cell>
        </row>
        <row r="166">
          <cell r="A166" t="str">
            <v>A4.25</v>
          </cell>
          <cell r="B166" t="str">
            <v>ÑOÃ THÒ NGOÏC</v>
          </cell>
          <cell r="C166" t="str">
            <v>MAI</v>
          </cell>
          <cell r="K166" t="e">
            <v>#DIV/0!</v>
          </cell>
          <cell r="M166" t="e">
            <v>#DIV/0!</v>
          </cell>
          <cell r="U166" t="e">
            <v>#DIV/0!</v>
          </cell>
          <cell r="W166" t="e">
            <v>#DIV/0!</v>
          </cell>
          <cell r="X166" t="e">
            <v>#DIV/0!</v>
          </cell>
        </row>
        <row r="167">
          <cell r="A167" t="str">
            <v>A4.26</v>
          </cell>
          <cell r="B167" t="str">
            <v>NGUYEÃN PHAÏM TRAØ</v>
          </cell>
          <cell r="C167" t="str">
            <v>MI</v>
          </cell>
          <cell r="K167" t="e">
            <v>#DIV/0!</v>
          </cell>
          <cell r="M167" t="e">
            <v>#DIV/0!</v>
          </cell>
          <cell r="U167" t="e">
            <v>#DIV/0!</v>
          </cell>
          <cell r="W167" t="e">
            <v>#DIV/0!</v>
          </cell>
          <cell r="X167" t="e">
            <v>#DIV/0!</v>
          </cell>
        </row>
        <row r="168">
          <cell r="A168" t="str">
            <v>A4.27</v>
          </cell>
          <cell r="B168" t="str">
            <v>VAÊN NHAÄT</v>
          </cell>
          <cell r="C168" t="str">
            <v>MÌ</v>
          </cell>
          <cell r="K168" t="e">
            <v>#DIV/0!</v>
          </cell>
          <cell r="M168" t="e">
            <v>#DIV/0!</v>
          </cell>
          <cell r="U168" t="e">
            <v>#DIV/0!</v>
          </cell>
          <cell r="W168" t="e">
            <v>#DIV/0!</v>
          </cell>
          <cell r="X168" t="e">
            <v>#DIV/0!</v>
          </cell>
        </row>
        <row r="169">
          <cell r="A169" t="str">
            <v>A4.28</v>
          </cell>
          <cell r="B169" t="str">
            <v>LÖU XUAÂN</v>
          </cell>
          <cell r="C169" t="str">
            <v>MYÕ</v>
          </cell>
          <cell r="K169" t="e">
            <v>#DIV/0!</v>
          </cell>
          <cell r="M169" t="e">
            <v>#DIV/0!</v>
          </cell>
          <cell r="U169" t="e">
            <v>#DIV/0!</v>
          </cell>
          <cell r="W169" t="e">
            <v>#DIV/0!</v>
          </cell>
          <cell r="X169" t="e">
            <v>#DIV/0!</v>
          </cell>
        </row>
        <row r="170">
          <cell r="A170" t="str">
            <v>A4.29</v>
          </cell>
          <cell r="B170" t="str">
            <v>LIEÂU THOAÏI</v>
          </cell>
          <cell r="C170" t="str">
            <v>OANH</v>
          </cell>
          <cell r="K170" t="e">
            <v>#DIV/0!</v>
          </cell>
          <cell r="M170" t="e">
            <v>#DIV/0!</v>
          </cell>
          <cell r="U170" t="e">
            <v>#DIV/0!</v>
          </cell>
          <cell r="W170" t="e">
            <v>#DIV/0!</v>
          </cell>
          <cell r="X170" t="e">
            <v>#DIV/0!</v>
          </cell>
        </row>
        <row r="171">
          <cell r="A171" t="str">
            <v>A4.30</v>
          </cell>
          <cell r="B171" t="str">
            <v>LEÂ QUYÙ</v>
          </cell>
          <cell r="C171" t="str">
            <v>PHÖÔNG</v>
          </cell>
          <cell r="K171" t="e">
            <v>#DIV/0!</v>
          </cell>
          <cell r="M171" t="e">
            <v>#DIV/0!</v>
          </cell>
          <cell r="U171" t="e">
            <v>#DIV/0!</v>
          </cell>
          <cell r="W171" t="e">
            <v>#DIV/0!</v>
          </cell>
          <cell r="X171" t="e">
            <v>#DIV/0!</v>
          </cell>
        </row>
        <row r="172">
          <cell r="A172" t="str">
            <v>A4.31</v>
          </cell>
          <cell r="B172" t="str">
            <v>PHAÏM THÒ MYÕ</v>
          </cell>
          <cell r="C172" t="str">
            <v>PHÖÔNG</v>
          </cell>
          <cell r="K172" t="e">
            <v>#DIV/0!</v>
          </cell>
          <cell r="M172" t="e">
            <v>#DIV/0!</v>
          </cell>
          <cell r="U172" t="e">
            <v>#DIV/0!</v>
          </cell>
          <cell r="W172" t="e">
            <v>#DIV/0!</v>
          </cell>
          <cell r="X172" t="e">
            <v>#DIV/0!</v>
          </cell>
        </row>
        <row r="173">
          <cell r="A173" t="str">
            <v>A4.32</v>
          </cell>
          <cell r="B173" t="str">
            <v>DU VÓ</v>
          </cell>
          <cell r="C173" t="str">
            <v>QUYEÀN</v>
          </cell>
          <cell r="K173" t="e">
            <v>#DIV/0!</v>
          </cell>
          <cell r="M173" t="e">
            <v>#DIV/0!</v>
          </cell>
          <cell r="U173" t="e">
            <v>#DIV/0!</v>
          </cell>
          <cell r="W173" t="e">
            <v>#DIV/0!</v>
          </cell>
          <cell r="X173" t="e">
            <v>#DIV/0!</v>
          </cell>
        </row>
        <row r="174">
          <cell r="A174" t="str">
            <v>A4.33</v>
          </cell>
          <cell r="B174" t="str">
            <v>HOÀ NGOÏC</v>
          </cell>
          <cell r="C174" t="str">
            <v>SÓ</v>
          </cell>
          <cell r="K174" t="e">
            <v>#DIV/0!</v>
          </cell>
          <cell r="M174" t="e">
            <v>#DIV/0!</v>
          </cell>
          <cell r="U174" t="e">
            <v>#DIV/0!</v>
          </cell>
          <cell r="W174" t="e">
            <v>#DIV/0!</v>
          </cell>
          <cell r="X174" t="e">
            <v>#DIV/0!</v>
          </cell>
        </row>
        <row r="175">
          <cell r="A175" t="str">
            <v>A4.34</v>
          </cell>
          <cell r="B175" t="str">
            <v>PHAN VÓNH</v>
          </cell>
          <cell r="C175" t="str">
            <v>TAØI</v>
          </cell>
          <cell r="K175" t="e">
            <v>#DIV/0!</v>
          </cell>
          <cell r="M175" t="e">
            <v>#DIV/0!</v>
          </cell>
          <cell r="U175" t="e">
            <v>#DIV/0!</v>
          </cell>
          <cell r="W175" t="e">
            <v>#DIV/0!</v>
          </cell>
          <cell r="X175" t="e">
            <v>#DIV/0!</v>
          </cell>
        </row>
        <row r="176">
          <cell r="A176" t="str">
            <v>A4.35</v>
          </cell>
          <cell r="B176" t="str">
            <v>NGUYEÃN ÑÖÙC</v>
          </cell>
          <cell r="C176" t="str">
            <v>THANH</v>
          </cell>
          <cell r="K176" t="e">
            <v>#DIV/0!</v>
          </cell>
          <cell r="M176" t="e">
            <v>#DIV/0!</v>
          </cell>
          <cell r="U176" t="e">
            <v>#DIV/0!</v>
          </cell>
          <cell r="W176" t="e">
            <v>#DIV/0!</v>
          </cell>
          <cell r="X176" t="e">
            <v>#DIV/0!</v>
          </cell>
        </row>
        <row r="177">
          <cell r="A177" t="str">
            <v>A4.36</v>
          </cell>
          <cell r="B177" t="str">
            <v>HUYØNH THÒ THU</v>
          </cell>
          <cell r="C177" t="str">
            <v>THUYÛ</v>
          </cell>
          <cell r="K177" t="e">
            <v>#DIV/0!</v>
          </cell>
          <cell r="M177" t="e">
            <v>#DIV/0!</v>
          </cell>
          <cell r="U177" t="e">
            <v>#DIV/0!</v>
          </cell>
          <cell r="W177" t="e">
            <v>#DIV/0!</v>
          </cell>
          <cell r="X177" t="e">
            <v>#DIV/0!</v>
          </cell>
        </row>
        <row r="178">
          <cell r="A178" t="str">
            <v>A4.37</v>
          </cell>
          <cell r="B178" t="str">
            <v>HUYØNH THÒ THUYØ</v>
          </cell>
          <cell r="C178" t="str">
            <v>TRANG</v>
          </cell>
          <cell r="K178" t="e">
            <v>#DIV/0!</v>
          </cell>
          <cell r="M178" t="e">
            <v>#DIV/0!</v>
          </cell>
          <cell r="U178" t="e">
            <v>#DIV/0!</v>
          </cell>
          <cell r="W178" t="e">
            <v>#DIV/0!</v>
          </cell>
          <cell r="X178" t="e">
            <v>#DIV/0!</v>
          </cell>
        </row>
        <row r="179">
          <cell r="A179" t="str">
            <v>A4.38</v>
          </cell>
          <cell r="B179" t="str">
            <v>VAÊN THÒ HÖÔNG</v>
          </cell>
          <cell r="C179" t="str">
            <v>TRAØ</v>
          </cell>
          <cell r="K179" t="e">
            <v>#DIV/0!</v>
          </cell>
          <cell r="M179" t="e">
            <v>#DIV/0!</v>
          </cell>
          <cell r="U179" t="e">
            <v>#DIV/0!</v>
          </cell>
          <cell r="W179" t="e">
            <v>#DIV/0!</v>
          </cell>
          <cell r="X179" t="e">
            <v>#DIV/0!</v>
          </cell>
        </row>
        <row r="180">
          <cell r="A180" t="str">
            <v>A4.39</v>
          </cell>
          <cell r="B180" t="str">
            <v>NGUYEÃN LEÂ MYÕ</v>
          </cell>
          <cell r="C180" t="str">
            <v>TRAÂM</v>
          </cell>
          <cell r="K180" t="e">
            <v>#DIV/0!</v>
          </cell>
          <cell r="M180" t="e">
            <v>#DIV/0!</v>
          </cell>
          <cell r="U180" t="e">
            <v>#DIV/0!</v>
          </cell>
          <cell r="W180" t="e">
            <v>#DIV/0!</v>
          </cell>
          <cell r="X180" t="e">
            <v>#DIV/0!</v>
          </cell>
        </row>
        <row r="181">
          <cell r="A181" t="str">
            <v>A4.40</v>
          </cell>
          <cell r="B181" t="str">
            <v>BUØI THUÏY BAÏCH</v>
          </cell>
          <cell r="C181" t="str">
            <v>TRUÙC</v>
          </cell>
          <cell r="K181" t="e">
            <v>#DIV/0!</v>
          </cell>
          <cell r="M181" t="e">
            <v>#DIV/0!</v>
          </cell>
          <cell r="U181" t="e">
            <v>#DIV/0!</v>
          </cell>
          <cell r="W181" t="e">
            <v>#DIV/0!</v>
          </cell>
          <cell r="X181" t="e">
            <v>#DIV/0!</v>
          </cell>
        </row>
        <row r="182">
          <cell r="A182" t="str">
            <v>A4.41</v>
          </cell>
          <cell r="B182" t="str">
            <v>HUYØNH NGUYEÃN AÙNH</v>
          </cell>
          <cell r="C182" t="str">
            <v>TUYEÁT</v>
          </cell>
          <cell r="K182" t="e">
            <v>#DIV/0!</v>
          </cell>
          <cell r="M182" t="e">
            <v>#DIV/0!</v>
          </cell>
          <cell r="U182" t="e">
            <v>#DIV/0!</v>
          </cell>
          <cell r="W182" t="e">
            <v>#DIV/0!</v>
          </cell>
          <cell r="X182" t="e">
            <v>#DIV/0!</v>
          </cell>
        </row>
        <row r="183">
          <cell r="A183" t="str">
            <v>A4.42</v>
          </cell>
          <cell r="B183" t="str">
            <v>VÖÔNG TRAÀN THANH</v>
          </cell>
          <cell r="C183" t="str">
            <v>TUÙ</v>
          </cell>
          <cell r="K183" t="e">
            <v>#DIV/0!</v>
          </cell>
          <cell r="M183" t="e">
            <v>#DIV/0!</v>
          </cell>
          <cell r="U183" t="e">
            <v>#DIV/0!</v>
          </cell>
          <cell r="W183" t="e">
            <v>#DIV/0!</v>
          </cell>
          <cell r="X183" t="e">
            <v>#DIV/0!</v>
          </cell>
        </row>
        <row r="184">
          <cell r="A184" t="str">
            <v>A4.43</v>
          </cell>
          <cell r="B184" t="str">
            <v>GÍN SAU</v>
          </cell>
          <cell r="C184" t="str">
            <v>VAÀN</v>
          </cell>
          <cell r="K184" t="e">
            <v>#DIV/0!</v>
          </cell>
          <cell r="M184" t="e">
            <v>#DIV/0!</v>
          </cell>
          <cell r="U184" t="e">
            <v>#DIV/0!</v>
          </cell>
          <cell r="W184" t="e">
            <v>#DIV/0!</v>
          </cell>
          <cell r="X184" t="e">
            <v>#DIV/0!</v>
          </cell>
        </row>
        <row r="185">
          <cell r="A185" t="str">
            <v>A4.44</v>
          </cell>
          <cell r="B185" t="str">
            <v>NGUYEÃN VUÕ TÖÔØNG</v>
          </cell>
          <cell r="C185" t="str">
            <v>VI</v>
          </cell>
          <cell r="K185" t="e">
            <v>#DIV/0!</v>
          </cell>
          <cell r="M185" t="e">
            <v>#DIV/0!</v>
          </cell>
          <cell r="U185" t="e">
            <v>#DIV/0!</v>
          </cell>
          <cell r="W185" t="e">
            <v>#DIV/0!</v>
          </cell>
          <cell r="X185" t="e">
            <v>#DIV/0!</v>
          </cell>
        </row>
        <row r="186">
          <cell r="A186" t="str">
            <v>A4.45</v>
          </cell>
          <cell r="B186" t="str">
            <v>TRAÀN CAÅM</v>
          </cell>
          <cell r="C186" t="str">
            <v>VINH</v>
          </cell>
          <cell r="K186" t="e">
            <v>#DIV/0!</v>
          </cell>
          <cell r="M186" t="e">
            <v>#DIV/0!</v>
          </cell>
          <cell r="U186" t="e">
            <v>#DIV/0!</v>
          </cell>
          <cell r="W186" t="e">
            <v>#DIV/0!</v>
          </cell>
          <cell r="X186" t="e">
            <v>#DIV/0!</v>
          </cell>
        </row>
        <row r="187">
          <cell r="A187" t="str">
            <v>A4.46</v>
          </cell>
          <cell r="B187" t="str">
            <v>HUYØNH NGUYEÃN HOAØNG</v>
          </cell>
          <cell r="C187" t="str">
            <v>VUÕ</v>
          </cell>
          <cell r="K187" t="e">
            <v>#DIV/0!</v>
          </cell>
          <cell r="M187" t="e">
            <v>#DIV/0!</v>
          </cell>
          <cell r="U187" t="e">
            <v>#DIV/0!</v>
          </cell>
          <cell r="W187" t="e">
            <v>#DIV/0!</v>
          </cell>
          <cell r="X187" t="e">
            <v>#DIV/0!</v>
          </cell>
        </row>
        <row r="188">
          <cell r="A188" t="str">
            <v>A4.47</v>
          </cell>
          <cell r="B188" t="str">
            <v xml:space="preserve">NGUYEÃN HAÛI </v>
          </cell>
          <cell r="C188" t="str">
            <v>VUÕ</v>
          </cell>
          <cell r="K188" t="e">
            <v>#DIV/0!</v>
          </cell>
          <cell r="M188" t="e">
            <v>#DIV/0!</v>
          </cell>
          <cell r="U188" t="e">
            <v>#DIV/0!</v>
          </cell>
          <cell r="W188" t="e">
            <v>#DIV/0!</v>
          </cell>
          <cell r="X188" t="e">
            <v>#DIV/0!</v>
          </cell>
        </row>
        <row r="189">
          <cell r="A189" t="str">
            <v>A5.1</v>
          </cell>
          <cell r="B189" t="str">
            <v>NGOÂ THÒ KIM</v>
          </cell>
          <cell r="C189" t="str">
            <v>ANH</v>
          </cell>
          <cell r="K189" t="e">
            <v>#DIV/0!</v>
          </cell>
          <cell r="M189" t="e">
            <v>#DIV/0!</v>
          </cell>
          <cell r="U189" t="e">
            <v>#DIV/0!</v>
          </cell>
          <cell r="W189" t="e">
            <v>#DIV/0!</v>
          </cell>
          <cell r="X189" t="e">
            <v>#DIV/0!</v>
          </cell>
        </row>
        <row r="190">
          <cell r="A190" t="str">
            <v>A5.2</v>
          </cell>
          <cell r="B190" t="str">
            <v>VOÕ DUY</v>
          </cell>
          <cell r="C190" t="str">
            <v>BAÙCH</v>
          </cell>
          <cell r="K190" t="e">
            <v>#DIV/0!</v>
          </cell>
          <cell r="M190" t="e">
            <v>#DIV/0!</v>
          </cell>
          <cell r="U190" t="e">
            <v>#DIV/0!</v>
          </cell>
          <cell r="W190" t="e">
            <v>#DIV/0!</v>
          </cell>
          <cell r="X190" t="e">
            <v>#DIV/0!</v>
          </cell>
        </row>
        <row r="191">
          <cell r="A191" t="str">
            <v>A5.3</v>
          </cell>
          <cell r="B191" t="str">
            <v>ÑOÃ NGOÏC</v>
          </cell>
          <cell r="C191" t="str">
            <v>BÍCH</v>
          </cell>
          <cell r="K191" t="e">
            <v>#DIV/0!</v>
          </cell>
          <cell r="M191" t="e">
            <v>#DIV/0!</v>
          </cell>
          <cell r="U191" t="e">
            <v>#DIV/0!</v>
          </cell>
          <cell r="W191" t="e">
            <v>#DIV/0!</v>
          </cell>
          <cell r="X191" t="e">
            <v>#DIV/0!</v>
          </cell>
        </row>
        <row r="192">
          <cell r="A192" t="str">
            <v>A5.4</v>
          </cell>
          <cell r="B192" t="str">
            <v>HOÀ THÒ HUYØNH</v>
          </cell>
          <cell r="C192" t="str">
            <v>CHAÂU</v>
          </cell>
          <cell r="K192" t="e">
            <v>#DIV/0!</v>
          </cell>
          <cell r="M192" t="e">
            <v>#DIV/0!</v>
          </cell>
          <cell r="U192" t="e">
            <v>#DIV/0!</v>
          </cell>
          <cell r="W192" t="e">
            <v>#DIV/0!</v>
          </cell>
          <cell r="X192" t="e">
            <v>#DIV/0!</v>
          </cell>
        </row>
        <row r="193">
          <cell r="A193" t="str">
            <v>A5.5</v>
          </cell>
          <cell r="B193" t="str">
            <v>LEÂ THÒ KHAÙNH</v>
          </cell>
          <cell r="C193" t="str">
            <v>CHI</v>
          </cell>
          <cell r="K193" t="e">
            <v>#DIV/0!</v>
          </cell>
          <cell r="M193" t="e">
            <v>#DIV/0!</v>
          </cell>
          <cell r="U193" t="e">
            <v>#DIV/0!</v>
          </cell>
          <cell r="W193" t="e">
            <v>#DIV/0!</v>
          </cell>
          <cell r="X193" t="e">
            <v>#DIV/0!</v>
          </cell>
        </row>
        <row r="194">
          <cell r="A194" t="str">
            <v>A5.6</v>
          </cell>
          <cell r="B194" t="str">
            <v>TOÂ THEÁ</v>
          </cell>
          <cell r="C194" t="str">
            <v>DUÕNG</v>
          </cell>
          <cell r="K194" t="e">
            <v>#DIV/0!</v>
          </cell>
          <cell r="M194" t="e">
            <v>#DIV/0!</v>
          </cell>
          <cell r="U194" t="e">
            <v>#DIV/0!</v>
          </cell>
          <cell r="W194" t="e">
            <v>#DIV/0!</v>
          </cell>
          <cell r="X194" t="e">
            <v>#DIV/0!</v>
          </cell>
        </row>
        <row r="195">
          <cell r="A195" t="str">
            <v>A5.7</v>
          </cell>
          <cell r="B195" t="str">
            <v xml:space="preserve">LÖ PHUÏNG </v>
          </cell>
          <cell r="C195" t="str">
            <v>ÑÌNH</v>
          </cell>
          <cell r="K195" t="e">
            <v>#DIV/0!</v>
          </cell>
          <cell r="M195" t="e">
            <v>#DIV/0!</v>
          </cell>
          <cell r="U195" t="e">
            <v>#DIV/0!</v>
          </cell>
          <cell r="W195" t="e">
            <v>#DIV/0!</v>
          </cell>
          <cell r="X195" t="e">
            <v>#DIV/0!</v>
          </cell>
        </row>
        <row r="196">
          <cell r="A196" t="str">
            <v>A5.8</v>
          </cell>
          <cell r="B196" t="str">
            <v>HUYØNH THU</v>
          </cell>
          <cell r="C196" t="str">
            <v>HAØ</v>
          </cell>
          <cell r="K196" t="e">
            <v>#DIV/0!</v>
          </cell>
          <cell r="M196" t="e">
            <v>#DIV/0!</v>
          </cell>
          <cell r="U196" t="e">
            <v>#DIV/0!</v>
          </cell>
          <cell r="W196" t="e">
            <v>#DIV/0!</v>
          </cell>
          <cell r="X196" t="e">
            <v>#DIV/0!</v>
          </cell>
        </row>
        <row r="197">
          <cell r="A197" t="str">
            <v>A5.9</v>
          </cell>
          <cell r="B197" t="str">
            <v>TRÖÔNG MINH</v>
          </cell>
          <cell r="C197" t="str">
            <v>HAÛI</v>
          </cell>
          <cell r="K197" t="e">
            <v>#DIV/0!</v>
          </cell>
          <cell r="M197" t="e">
            <v>#DIV/0!</v>
          </cell>
          <cell r="U197" t="e">
            <v>#DIV/0!</v>
          </cell>
          <cell r="W197" t="e">
            <v>#DIV/0!</v>
          </cell>
          <cell r="X197" t="e">
            <v>#DIV/0!</v>
          </cell>
        </row>
        <row r="198">
          <cell r="A198" t="str">
            <v>A5.10</v>
          </cell>
          <cell r="B198" t="str">
            <v>NGUYEÃN THÒ THUÙY</v>
          </cell>
          <cell r="C198" t="str">
            <v>HAÈNG</v>
          </cell>
          <cell r="K198" t="e">
            <v>#DIV/0!</v>
          </cell>
          <cell r="M198" t="e">
            <v>#DIV/0!</v>
          </cell>
          <cell r="U198" t="e">
            <v>#DIV/0!</v>
          </cell>
          <cell r="W198" t="e">
            <v>#DIV/0!</v>
          </cell>
          <cell r="X198" t="e">
            <v>#DIV/0!</v>
          </cell>
        </row>
        <row r="199">
          <cell r="A199" t="str">
            <v>A5.11</v>
          </cell>
          <cell r="B199" t="str">
            <v>ÑOAØN TRAÀN</v>
          </cell>
          <cell r="C199" t="str">
            <v>HIEÁU</v>
          </cell>
          <cell r="K199" t="e">
            <v>#DIV/0!</v>
          </cell>
          <cell r="M199" t="e">
            <v>#DIV/0!</v>
          </cell>
          <cell r="U199" t="e">
            <v>#DIV/0!</v>
          </cell>
          <cell r="W199" t="e">
            <v>#DIV/0!</v>
          </cell>
          <cell r="X199" t="e">
            <v>#DIV/0!</v>
          </cell>
        </row>
        <row r="200">
          <cell r="A200" t="str">
            <v>A5.12</v>
          </cell>
          <cell r="B200" t="str">
            <v>TRÒNH LEÂ TRUNG</v>
          </cell>
          <cell r="C200" t="str">
            <v>HIEÁU</v>
          </cell>
          <cell r="K200" t="e">
            <v>#DIV/0!</v>
          </cell>
          <cell r="M200" t="e">
            <v>#DIV/0!</v>
          </cell>
          <cell r="U200" t="e">
            <v>#DIV/0!</v>
          </cell>
          <cell r="W200" t="e">
            <v>#DIV/0!</v>
          </cell>
          <cell r="X200" t="e">
            <v>#DIV/0!</v>
          </cell>
        </row>
        <row r="201">
          <cell r="A201" t="str">
            <v>A5.13</v>
          </cell>
          <cell r="B201" t="str">
            <v>ÑAØO THÒ THANH</v>
          </cell>
          <cell r="C201" t="str">
            <v>HOAØI</v>
          </cell>
          <cell r="K201" t="e">
            <v>#DIV/0!</v>
          </cell>
          <cell r="M201" t="e">
            <v>#DIV/0!</v>
          </cell>
          <cell r="U201" t="e">
            <v>#DIV/0!</v>
          </cell>
          <cell r="W201" t="e">
            <v>#DIV/0!</v>
          </cell>
          <cell r="X201" t="e">
            <v>#DIV/0!</v>
          </cell>
        </row>
        <row r="202">
          <cell r="A202" t="str">
            <v>A5.14</v>
          </cell>
          <cell r="B202" t="str">
            <v>LAÀU ÑÖÙC</v>
          </cell>
          <cell r="C202" t="str">
            <v>HUY</v>
          </cell>
          <cell r="K202" t="e">
            <v>#DIV/0!</v>
          </cell>
          <cell r="M202" t="e">
            <v>#DIV/0!</v>
          </cell>
          <cell r="U202" t="e">
            <v>#DIV/0!</v>
          </cell>
          <cell r="W202" t="e">
            <v>#DIV/0!</v>
          </cell>
          <cell r="X202" t="e">
            <v>#DIV/0!</v>
          </cell>
        </row>
        <row r="203">
          <cell r="A203" t="str">
            <v>A5.15</v>
          </cell>
          <cell r="B203" t="str">
            <v>TRAÀN VÓNH</v>
          </cell>
          <cell r="C203" t="str">
            <v>HUY</v>
          </cell>
          <cell r="K203" t="e">
            <v>#DIV/0!</v>
          </cell>
          <cell r="M203" t="e">
            <v>#DIV/0!</v>
          </cell>
          <cell r="U203" t="e">
            <v>#DIV/0!</v>
          </cell>
          <cell r="W203" t="e">
            <v>#DIV/0!</v>
          </cell>
          <cell r="X203" t="e">
            <v>#DIV/0!</v>
          </cell>
        </row>
        <row r="204">
          <cell r="A204" t="str">
            <v>A5.16</v>
          </cell>
          <cell r="B204" t="str">
            <v>PHAÏM XUAÂN</v>
          </cell>
          <cell r="C204" t="str">
            <v>KHAÙNH</v>
          </cell>
          <cell r="K204" t="e">
            <v>#DIV/0!</v>
          </cell>
          <cell r="M204" t="e">
            <v>#DIV/0!</v>
          </cell>
          <cell r="U204" t="e">
            <v>#DIV/0!</v>
          </cell>
          <cell r="W204" t="e">
            <v>#DIV/0!</v>
          </cell>
          <cell r="X204" t="e">
            <v>#DIV/0!</v>
          </cell>
        </row>
        <row r="205">
          <cell r="A205" t="str">
            <v>A5.17</v>
          </cell>
          <cell r="B205" t="str">
            <v>PHAN THÒ KIM</v>
          </cell>
          <cell r="C205" t="str">
            <v>KHAÙNH</v>
          </cell>
          <cell r="K205" t="e">
            <v>#DIV/0!</v>
          </cell>
          <cell r="M205" t="e">
            <v>#DIV/0!</v>
          </cell>
          <cell r="U205" t="e">
            <v>#DIV/0!</v>
          </cell>
          <cell r="W205" t="e">
            <v>#DIV/0!</v>
          </cell>
          <cell r="X205" t="e">
            <v>#DIV/0!</v>
          </cell>
        </row>
        <row r="206">
          <cell r="A206" t="str">
            <v>A5.18</v>
          </cell>
          <cell r="B206" t="str">
            <v>NGUYEÃN CHI</v>
          </cell>
          <cell r="C206" t="str">
            <v>LAÊNG</v>
          </cell>
          <cell r="K206" t="e">
            <v>#DIV/0!</v>
          </cell>
          <cell r="M206" t="e">
            <v>#DIV/0!</v>
          </cell>
          <cell r="U206" t="e">
            <v>#DIV/0!</v>
          </cell>
          <cell r="W206" t="e">
            <v>#DIV/0!</v>
          </cell>
          <cell r="X206" t="e">
            <v>#DIV/0!</v>
          </cell>
        </row>
        <row r="207">
          <cell r="A207" t="str">
            <v>A5.19</v>
          </cell>
          <cell r="B207" t="str">
            <v>TAÂN THOAÏI</v>
          </cell>
          <cell r="C207" t="str">
            <v>LONG</v>
          </cell>
          <cell r="K207" t="e">
            <v>#DIV/0!</v>
          </cell>
          <cell r="M207" t="e">
            <v>#DIV/0!</v>
          </cell>
          <cell r="U207" t="e">
            <v>#DIV/0!</v>
          </cell>
          <cell r="W207" t="e">
            <v>#DIV/0!</v>
          </cell>
          <cell r="X207" t="e">
            <v>#DIV/0!</v>
          </cell>
        </row>
        <row r="208">
          <cell r="A208" t="str">
            <v>A5.20</v>
          </cell>
          <cell r="B208" t="str">
            <v>NGUYEÃN THÒ TUYEÁT</v>
          </cell>
          <cell r="C208" t="str">
            <v>MAI</v>
          </cell>
          <cell r="K208" t="e">
            <v>#DIV/0!</v>
          </cell>
          <cell r="M208" t="e">
            <v>#DIV/0!</v>
          </cell>
          <cell r="U208" t="e">
            <v>#DIV/0!</v>
          </cell>
          <cell r="W208" t="e">
            <v>#DIV/0!</v>
          </cell>
          <cell r="X208" t="e">
            <v>#DIV/0!</v>
          </cell>
        </row>
        <row r="209">
          <cell r="A209" t="str">
            <v>A5.21</v>
          </cell>
          <cell r="B209" t="str">
            <v>DÖ TÖÔÙC</v>
          </cell>
          <cell r="C209" t="str">
            <v>NAÊNG</v>
          </cell>
          <cell r="K209" t="e">
            <v>#DIV/0!</v>
          </cell>
          <cell r="M209" t="e">
            <v>#DIV/0!</v>
          </cell>
          <cell r="U209" t="e">
            <v>#DIV/0!</v>
          </cell>
          <cell r="W209" t="e">
            <v>#DIV/0!</v>
          </cell>
          <cell r="X209" t="e">
            <v>#DIV/0!</v>
          </cell>
        </row>
        <row r="210">
          <cell r="A210" t="str">
            <v>A5.22</v>
          </cell>
          <cell r="B210" t="str">
            <v>LAÀU MOÄNG</v>
          </cell>
          <cell r="C210" t="str">
            <v>NGUYEÂN</v>
          </cell>
          <cell r="K210" t="e">
            <v>#DIV/0!</v>
          </cell>
          <cell r="M210" t="e">
            <v>#DIV/0!</v>
          </cell>
          <cell r="U210" t="e">
            <v>#DIV/0!</v>
          </cell>
          <cell r="W210" t="e">
            <v>#DIV/0!</v>
          </cell>
          <cell r="X210" t="e">
            <v>#DIV/0!</v>
          </cell>
        </row>
        <row r="211">
          <cell r="A211" t="str">
            <v>A5.23</v>
          </cell>
          <cell r="B211" t="str">
            <v>NGUYEÃN COÂNG</v>
          </cell>
          <cell r="C211" t="str">
            <v>NHAÂN</v>
          </cell>
          <cell r="K211" t="e">
            <v>#DIV/0!</v>
          </cell>
          <cell r="M211" t="e">
            <v>#DIV/0!</v>
          </cell>
          <cell r="U211" t="e">
            <v>#DIV/0!</v>
          </cell>
          <cell r="W211" t="e">
            <v>#DIV/0!</v>
          </cell>
          <cell r="X211" t="e">
            <v>#DIV/0!</v>
          </cell>
        </row>
        <row r="212">
          <cell r="A212" t="str">
            <v>A5.24</v>
          </cell>
          <cell r="B212" t="str">
            <v>TRAÀN CAÅM</v>
          </cell>
          <cell r="C212" t="str">
            <v>NHUNG</v>
          </cell>
          <cell r="K212" t="e">
            <v>#DIV/0!</v>
          </cell>
          <cell r="M212" t="e">
            <v>#DIV/0!</v>
          </cell>
          <cell r="U212" t="e">
            <v>#DIV/0!</v>
          </cell>
          <cell r="W212" t="e">
            <v>#DIV/0!</v>
          </cell>
          <cell r="X212" t="e">
            <v>#DIV/0!</v>
          </cell>
        </row>
        <row r="213">
          <cell r="A213" t="str">
            <v>A5.25</v>
          </cell>
          <cell r="B213" t="str">
            <v>LAÂM HUYØNH</v>
          </cell>
          <cell r="C213" t="str">
            <v>NHÖ</v>
          </cell>
          <cell r="K213" t="e">
            <v>#DIV/0!</v>
          </cell>
          <cell r="M213" t="e">
            <v>#DIV/0!</v>
          </cell>
          <cell r="U213" t="e">
            <v>#DIV/0!</v>
          </cell>
          <cell r="W213" t="e">
            <v>#DIV/0!</v>
          </cell>
          <cell r="X213" t="e">
            <v>#DIV/0!</v>
          </cell>
        </row>
        <row r="214">
          <cell r="A214" t="str">
            <v>A5.26</v>
          </cell>
          <cell r="B214" t="str">
            <v>ÑAÊNG THÒ HOAØNG</v>
          </cell>
          <cell r="C214" t="str">
            <v>OANH</v>
          </cell>
          <cell r="K214" t="e">
            <v>#DIV/0!</v>
          </cell>
          <cell r="M214" t="e">
            <v>#DIV/0!</v>
          </cell>
          <cell r="U214" t="e">
            <v>#DIV/0!</v>
          </cell>
          <cell r="W214" t="e">
            <v>#DIV/0!</v>
          </cell>
          <cell r="X214" t="e">
            <v>#DIV/0!</v>
          </cell>
        </row>
        <row r="215">
          <cell r="A215" t="str">
            <v>A5.27</v>
          </cell>
          <cell r="B215" t="str">
            <v>TAÏ YEÁN</v>
          </cell>
          <cell r="C215" t="str">
            <v>PHÖÔÏNG</v>
          </cell>
          <cell r="K215" t="e">
            <v>#DIV/0!</v>
          </cell>
          <cell r="M215" t="e">
            <v>#DIV/0!</v>
          </cell>
          <cell r="U215" t="e">
            <v>#DIV/0!</v>
          </cell>
          <cell r="W215" t="e">
            <v>#DIV/0!</v>
          </cell>
          <cell r="X215" t="e">
            <v>#DIV/0!</v>
          </cell>
        </row>
        <row r="216">
          <cell r="A216" t="str">
            <v>A5.28</v>
          </cell>
          <cell r="B216" t="str">
            <v>TRAÀN THÒ KIM</v>
          </cell>
          <cell r="C216" t="str">
            <v>PHÖÔÏNG</v>
          </cell>
          <cell r="K216" t="e">
            <v>#DIV/0!</v>
          </cell>
          <cell r="M216" t="e">
            <v>#DIV/0!</v>
          </cell>
          <cell r="U216" t="e">
            <v>#DIV/0!</v>
          </cell>
          <cell r="W216" t="e">
            <v>#DIV/0!</v>
          </cell>
          <cell r="X216" t="e">
            <v>#DIV/0!</v>
          </cell>
        </row>
        <row r="217">
          <cell r="A217" t="str">
            <v>A5.29</v>
          </cell>
          <cell r="B217" t="str">
            <v>HUYØNH THÒ LAN</v>
          </cell>
          <cell r="C217" t="str">
            <v>PHÖÔNG</v>
          </cell>
          <cell r="K217" t="e">
            <v>#DIV/0!</v>
          </cell>
          <cell r="M217" t="e">
            <v>#DIV/0!</v>
          </cell>
          <cell r="U217" t="e">
            <v>#DIV/0!</v>
          </cell>
          <cell r="W217" t="e">
            <v>#DIV/0!</v>
          </cell>
          <cell r="X217" t="e">
            <v>#DIV/0!</v>
          </cell>
        </row>
        <row r="218">
          <cell r="A218" t="str">
            <v>A5.30</v>
          </cell>
          <cell r="B218" t="str">
            <v>NGUYEÃN HOAØNG</v>
          </cell>
          <cell r="C218" t="str">
            <v>QUAÂN</v>
          </cell>
          <cell r="K218" t="e">
            <v>#DIV/0!</v>
          </cell>
          <cell r="M218" t="e">
            <v>#DIV/0!</v>
          </cell>
          <cell r="U218" t="e">
            <v>#DIV/0!</v>
          </cell>
          <cell r="W218" t="e">
            <v>#DIV/0!</v>
          </cell>
          <cell r="X218" t="e">
            <v>#DIV/0!</v>
          </cell>
        </row>
        <row r="219">
          <cell r="A219" t="str">
            <v>A5.31</v>
          </cell>
          <cell r="B219" t="str">
            <v>TRAÀN MAÏNH</v>
          </cell>
          <cell r="C219" t="str">
            <v>QUAÂN</v>
          </cell>
          <cell r="K219" t="e">
            <v>#DIV/0!</v>
          </cell>
          <cell r="M219" t="e">
            <v>#DIV/0!</v>
          </cell>
          <cell r="U219" t="e">
            <v>#DIV/0!</v>
          </cell>
          <cell r="W219" t="e">
            <v>#DIV/0!</v>
          </cell>
          <cell r="X219" t="e">
            <v>#DIV/0!</v>
          </cell>
        </row>
        <row r="220">
          <cell r="A220" t="str">
            <v>A5.32</v>
          </cell>
          <cell r="B220" t="str">
            <v>NGUYEÃN CÖÔØNG</v>
          </cell>
          <cell r="C220" t="str">
            <v>THANH</v>
          </cell>
          <cell r="K220" t="e">
            <v>#DIV/0!</v>
          </cell>
          <cell r="M220" t="e">
            <v>#DIV/0!</v>
          </cell>
          <cell r="U220" t="e">
            <v>#DIV/0!</v>
          </cell>
          <cell r="W220" t="e">
            <v>#DIV/0!</v>
          </cell>
          <cell r="X220" t="e">
            <v>#DIV/0!</v>
          </cell>
        </row>
        <row r="221">
          <cell r="A221" t="str">
            <v>A5.33</v>
          </cell>
          <cell r="B221" t="str">
            <v>TRAÀN YEÁN</v>
          </cell>
          <cell r="C221" t="str">
            <v>THANH</v>
          </cell>
          <cell r="K221" t="e">
            <v>#DIV/0!</v>
          </cell>
          <cell r="M221" t="e">
            <v>#DIV/0!</v>
          </cell>
          <cell r="U221" t="e">
            <v>#DIV/0!</v>
          </cell>
          <cell r="W221" t="e">
            <v>#DIV/0!</v>
          </cell>
          <cell r="X221" t="e">
            <v>#DIV/0!</v>
          </cell>
        </row>
        <row r="222">
          <cell r="A222" t="str">
            <v>A5.34</v>
          </cell>
          <cell r="B222" t="str">
            <v>PHAN THANH</v>
          </cell>
          <cell r="C222" t="str">
            <v>THUYÛ</v>
          </cell>
          <cell r="K222" t="e">
            <v>#DIV/0!</v>
          </cell>
          <cell r="M222" t="e">
            <v>#DIV/0!</v>
          </cell>
          <cell r="U222" t="e">
            <v>#DIV/0!</v>
          </cell>
          <cell r="W222" t="e">
            <v>#DIV/0!</v>
          </cell>
          <cell r="X222" t="e">
            <v>#DIV/0!</v>
          </cell>
        </row>
        <row r="223">
          <cell r="A223" t="str">
            <v>A5.35</v>
          </cell>
          <cell r="B223" t="str">
            <v>PHAÏM VAÊN</v>
          </cell>
          <cell r="C223" t="str">
            <v>THOÂNG</v>
          </cell>
          <cell r="K223" t="e">
            <v>#DIV/0!</v>
          </cell>
          <cell r="M223" t="e">
            <v>#DIV/0!</v>
          </cell>
          <cell r="U223" t="e">
            <v>#DIV/0!</v>
          </cell>
          <cell r="W223" t="e">
            <v>#DIV/0!</v>
          </cell>
          <cell r="X223" t="e">
            <v>#DIV/0!</v>
          </cell>
        </row>
        <row r="224">
          <cell r="A224" t="str">
            <v>A5.36</v>
          </cell>
          <cell r="B224" t="str">
            <v>PHAÏM LAÂM</v>
          </cell>
          <cell r="C224" t="str">
            <v>THÖ</v>
          </cell>
          <cell r="K224" t="e">
            <v>#DIV/0!</v>
          </cell>
          <cell r="M224" t="e">
            <v>#DIV/0!</v>
          </cell>
          <cell r="U224" t="e">
            <v>#DIV/0!</v>
          </cell>
          <cell r="W224" t="e">
            <v>#DIV/0!</v>
          </cell>
          <cell r="X224" t="e">
            <v>#DIV/0!</v>
          </cell>
        </row>
        <row r="225">
          <cell r="A225" t="str">
            <v>A5.37</v>
          </cell>
          <cell r="B225" t="str">
            <v>HOÀ THÒ CAÅM</v>
          </cell>
          <cell r="C225" t="str">
            <v>TRANG</v>
          </cell>
          <cell r="K225" t="e">
            <v>#DIV/0!</v>
          </cell>
          <cell r="M225" t="e">
            <v>#DIV/0!</v>
          </cell>
          <cell r="U225" t="e">
            <v>#DIV/0!</v>
          </cell>
          <cell r="W225" t="e">
            <v>#DIV/0!</v>
          </cell>
          <cell r="X225" t="e">
            <v>#DIV/0!</v>
          </cell>
        </row>
        <row r="226">
          <cell r="A226" t="str">
            <v>A5.38</v>
          </cell>
          <cell r="B226" t="str">
            <v>NGUYEÃN VAÊN</v>
          </cell>
          <cell r="C226" t="str">
            <v>TRUNG</v>
          </cell>
          <cell r="K226" t="e">
            <v>#DIV/0!</v>
          </cell>
          <cell r="M226" t="e">
            <v>#DIV/0!</v>
          </cell>
          <cell r="U226" t="e">
            <v>#DIV/0!</v>
          </cell>
          <cell r="W226" t="e">
            <v>#DIV/0!</v>
          </cell>
          <cell r="X226" t="e">
            <v>#DIV/0!</v>
          </cell>
        </row>
        <row r="227">
          <cell r="A227" t="str">
            <v>A5.39</v>
          </cell>
          <cell r="B227" t="str">
            <v>ÑAËNG THIEÂN</v>
          </cell>
          <cell r="C227" t="str">
            <v>TRUÏ</v>
          </cell>
          <cell r="K227" t="e">
            <v>#DIV/0!</v>
          </cell>
          <cell r="M227" t="e">
            <v>#DIV/0!</v>
          </cell>
          <cell r="U227" t="e">
            <v>#DIV/0!</v>
          </cell>
          <cell r="W227" t="e">
            <v>#DIV/0!</v>
          </cell>
          <cell r="X227" t="e">
            <v>#DIV/0!</v>
          </cell>
        </row>
        <row r="228">
          <cell r="A228" t="str">
            <v>A5.40</v>
          </cell>
          <cell r="B228" t="str">
            <v>PHAN MINH</v>
          </cell>
          <cell r="C228" t="str">
            <v>TRÖÏC</v>
          </cell>
          <cell r="K228" t="e">
            <v>#DIV/0!</v>
          </cell>
          <cell r="M228" t="e">
            <v>#DIV/0!</v>
          </cell>
          <cell r="U228" t="e">
            <v>#DIV/0!</v>
          </cell>
          <cell r="W228" t="e">
            <v>#DIV/0!</v>
          </cell>
          <cell r="X228" t="e">
            <v>#DIV/0!</v>
          </cell>
        </row>
        <row r="229">
          <cell r="A229" t="str">
            <v>A5.41</v>
          </cell>
          <cell r="B229" t="str">
            <v>TAÊNG</v>
          </cell>
          <cell r="C229" t="str">
            <v>TUYEÁT</v>
          </cell>
          <cell r="K229" t="e">
            <v>#DIV/0!</v>
          </cell>
          <cell r="M229" t="e">
            <v>#DIV/0!</v>
          </cell>
          <cell r="U229" t="e">
            <v>#DIV/0!</v>
          </cell>
          <cell r="W229" t="e">
            <v>#DIV/0!</v>
          </cell>
          <cell r="X229" t="e">
            <v>#DIV/0!</v>
          </cell>
        </row>
        <row r="230">
          <cell r="A230" t="str">
            <v>A5.42</v>
          </cell>
          <cell r="B230" t="str">
            <v>ÑAØO NGUYEÃN ÑAÏI</v>
          </cell>
          <cell r="C230" t="str">
            <v>VIEÄT</v>
          </cell>
          <cell r="K230" t="e">
            <v>#DIV/0!</v>
          </cell>
          <cell r="M230" t="e">
            <v>#DIV/0!</v>
          </cell>
          <cell r="U230" t="e">
            <v>#DIV/0!</v>
          </cell>
          <cell r="W230" t="e">
            <v>#DIV/0!</v>
          </cell>
          <cell r="X230" t="e">
            <v>#DIV/0!</v>
          </cell>
        </row>
        <row r="231">
          <cell r="A231" t="str">
            <v>A5.43</v>
          </cell>
          <cell r="B231" t="str">
            <v>TRÖÔNG CAÅM</v>
          </cell>
          <cell r="C231" t="str">
            <v>VINH</v>
          </cell>
          <cell r="K231" t="e">
            <v>#DIV/0!</v>
          </cell>
          <cell r="M231" t="e">
            <v>#DIV/0!</v>
          </cell>
          <cell r="U231" t="e">
            <v>#DIV/0!</v>
          </cell>
          <cell r="W231" t="e">
            <v>#DIV/0!</v>
          </cell>
          <cell r="X231" t="e">
            <v>#DIV/0!</v>
          </cell>
        </row>
        <row r="232">
          <cell r="A232" t="str">
            <v>A5.44</v>
          </cell>
          <cell r="B232" t="str">
            <v>LEÂ TRAÂN HOAØN</v>
          </cell>
          <cell r="C232" t="str">
            <v>VUÕ</v>
          </cell>
          <cell r="K232" t="e">
            <v>#DIV/0!</v>
          </cell>
          <cell r="M232" t="e">
            <v>#DIV/0!</v>
          </cell>
          <cell r="U232" t="e">
            <v>#DIV/0!</v>
          </cell>
          <cell r="W232" t="e">
            <v>#DIV/0!</v>
          </cell>
          <cell r="X232" t="e">
            <v>#DIV/0!</v>
          </cell>
        </row>
        <row r="233">
          <cell r="A233" t="str">
            <v>A5.45</v>
          </cell>
          <cell r="B233" t="str">
            <v>NGUYEÃN ÑÌNH DUY</v>
          </cell>
          <cell r="C233" t="str">
            <v>VUÕ</v>
          </cell>
          <cell r="K233" t="e">
            <v>#DIV/0!</v>
          </cell>
          <cell r="M233" t="e">
            <v>#DIV/0!</v>
          </cell>
          <cell r="U233" t="e">
            <v>#DIV/0!</v>
          </cell>
          <cell r="W233" t="e">
            <v>#DIV/0!</v>
          </cell>
          <cell r="X233" t="e">
            <v>#DIV/0!</v>
          </cell>
        </row>
        <row r="234">
          <cell r="A234" t="str">
            <v>A5.46</v>
          </cell>
          <cell r="B234" t="str">
            <v>NGUYEÃN THÒ KIM</v>
          </cell>
          <cell r="C234" t="str">
            <v>XUYEÁN</v>
          </cell>
          <cell r="K234" t="e">
            <v>#DIV/0!</v>
          </cell>
          <cell r="M234" t="e">
            <v>#DIV/0!</v>
          </cell>
          <cell r="U234" t="e">
            <v>#DIV/0!</v>
          </cell>
          <cell r="W234" t="e">
            <v>#DIV/0!</v>
          </cell>
          <cell r="X234" t="e">
            <v>#DIV/0!</v>
          </cell>
        </row>
        <row r="235">
          <cell r="A235" t="str">
            <v>A6.1</v>
          </cell>
          <cell r="B235" t="str">
            <v>NGOÂ TUAÁN</v>
          </cell>
          <cell r="C235" t="str">
            <v>AN</v>
          </cell>
          <cell r="K235" t="e">
            <v>#DIV/0!</v>
          </cell>
          <cell r="M235" t="e">
            <v>#DIV/0!</v>
          </cell>
          <cell r="U235" t="e">
            <v>#DIV/0!</v>
          </cell>
          <cell r="W235" t="e">
            <v>#DIV/0!</v>
          </cell>
          <cell r="X235" t="e">
            <v>#DIV/0!</v>
          </cell>
        </row>
        <row r="236">
          <cell r="A236" t="str">
            <v>A6.2</v>
          </cell>
          <cell r="B236" t="str">
            <v>NGUYEÃN THAÙI</v>
          </cell>
          <cell r="C236" t="str">
            <v>BAÛO</v>
          </cell>
          <cell r="K236" t="e">
            <v>#DIV/0!</v>
          </cell>
          <cell r="M236" t="e">
            <v>#DIV/0!</v>
          </cell>
          <cell r="U236" t="e">
            <v>#DIV/0!</v>
          </cell>
          <cell r="W236" t="e">
            <v>#DIV/0!</v>
          </cell>
          <cell r="X236" t="e">
            <v>#DIV/0!</v>
          </cell>
        </row>
        <row r="237">
          <cell r="A237" t="str">
            <v>A6.3</v>
          </cell>
          <cell r="B237" t="str">
            <v>HUYØNH MINH</v>
          </cell>
          <cell r="C237" t="str">
            <v>CHAÙNH</v>
          </cell>
          <cell r="K237" t="e">
            <v>#DIV/0!</v>
          </cell>
          <cell r="M237" t="e">
            <v>#DIV/0!</v>
          </cell>
          <cell r="U237" t="e">
            <v>#DIV/0!</v>
          </cell>
          <cell r="W237" t="e">
            <v>#DIV/0!</v>
          </cell>
          <cell r="X237" t="e">
            <v>#DIV/0!</v>
          </cell>
        </row>
        <row r="238">
          <cell r="A238" t="str">
            <v>A6.4</v>
          </cell>
          <cell r="B238" t="str">
            <v>NGUYEÃN PHUÙ</v>
          </cell>
          <cell r="C238" t="str">
            <v>CÖÔØNG</v>
          </cell>
          <cell r="K238" t="e">
            <v>#DIV/0!</v>
          </cell>
          <cell r="M238" t="e">
            <v>#DIV/0!</v>
          </cell>
          <cell r="U238" t="e">
            <v>#DIV/0!</v>
          </cell>
          <cell r="W238" t="e">
            <v>#DIV/0!</v>
          </cell>
          <cell r="X238" t="e">
            <v>#DIV/0!</v>
          </cell>
        </row>
        <row r="239">
          <cell r="A239" t="str">
            <v>A6.5</v>
          </cell>
          <cell r="B239" t="str">
            <v>NGUYEÃN ÑÌNH</v>
          </cell>
          <cell r="C239" t="str">
            <v>CHÖÔNG</v>
          </cell>
          <cell r="K239" t="e">
            <v>#DIV/0!</v>
          </cell>
          <cell r="M239" t="e">
            <v>#DIV/0!</v>
          </cell>
          <cell r="U239" t="e">
            <v>#DIV/0!</v>
          </cell>
          <cell r="W239" t="e">
            <v>#DIV/0!</v>
          </cell>
          <cell r="X239" t="e">
            <v>#DIV/0!</v>
          </cell>
        </row>
        <row r="240">
          <cell r="A240" t="str">
            <v>A6.6</v>
          </cell>
          <cell r="B240" t="str">
            <v>DÖÔNG THÒ THUØY</v>
          </cell>
          <cell r="C240" t="str">
            <v>DUNG</v>
          </cell>
          <cell r="K240" t="e">
            <v>#DIV/0!</v>
          </cell>
          <cell r="M240" t="e">
            <v>#DIV/0!</v>
          </cell>
          <cell r="U240" t="e">
            <v>#DIV/0!</v>
          </cell>
          <cell r="W240" t="e">
            <v>#DIV/0!</v>
          </cell>
          <cell r="X240" t="e">
            <v>#DIV/0!</v>
          </cell>
        </row>
        <row r="241">
          <cell r="A241" t="str">
            <v>A6.7</v>
          </cell>
          <cell r="B241" t="str">
            <v>PHAÏM KIM</v>
          </cell>
          <cell r="C241" t="str">
            <v>DUNG</v>
          </cell>
          <cell r="K241" t="e">
            <v>#DIV/0!</v>
          </cell>
          <cell r="M241" t="e">
            <v>#DIV/0!</v>
          </cell>
          <cell r="U241" t="e">
            <v>#DIV/0!</v>
          </cell>
          <cell r="W241" t="e">
            <v>#DIV/0!</v>
          </cell>
          <cell r="X241" t="e">
            <v>#DIV/0!</v>
          </cell>
        </row>
        <row r="242">
          <cell r="A242" t="str">
            <v>A6.8</v>
          </cell>
          <cell r="B242" t="str">
            <v>TRÖÔNG QUEÁ</v>
          </cell>
          <cell r="C242" t="str">
            <v>ÑAÈNG</v>
          </cell>
          <cell r="K242" t="e">
            <v>#DIV/0!</v>
          </cell>
          <cell r="M242" t="e">
            <v>#DIV/0!</v>
          </cell>
          <cell r="U242" t="e">
            <v>#DIV/0!</v>
          </cell>
          <cell r="W242" t="e">
            <v>#DIV/0!</v>
          </cell>
          <cell r="X242" t="e">
            <v>#DIV/0!</v>
          </cell>
        </row>
        <row r="243">
          <cell r="A243" t="str">
            <v>A6.9</v>
          </cell>
          <cell r="B243" t="str">
            <v>LEÂ NGUYEÃN BÍCH</v>
          </cell>
          <cell r="C243" t="str">
            <v>HAØ</v>
          </cell>
          <cell r="K243" t="e">
            <v>#DIV/0!</v>
          </cell>
          <cell r="M243" t="e">
            <v>#DIV/0!</v>
          </cell>
          <cell r="U243" t="e">
            <v>#DIV/0!</v>
          </cell>
          <cell r="W243" t="e">
            <v>#DIV/0!</v>
          </cell>
          <cell r="X243" t="e">
            <v>#DIV/0!</v>
          </cell>
        </row>
        <row r="244">
          <cell r="A244" t="str">
            <v>A6.10</v>
          </cell>
          <cell r="B244" t="str">
            <v>TÖØ VÓ</v>
          </cell>
          <cell r="C244" t="str">
            <v>HAÏO</v>
          </cell>
          <cell r="K244" t="e">
            <v>#DIV/0!</v>
          </cell>
          <cell r="M244" t="e">
            <v>#DIV/0!</v>
          </cell>
          <cell r="U244" t="e">
            <v>#DIV/0!</v>
          </cell>
          <cell r="W244" t="e">
            <v>#DIV/0!</v>
          </cell>
          <cell r="X244" t="e">
            <v>#DIV/0!</v>
          </cell>
        </row>
        <row r="245">
          <cell r="A245" t="str">
            <v>A6.11</v>
          </cell>
          <cell r="B245" t="str">
            <v>LÖU HUEÄ</v>
          </cell>
          <cell r="C245" t="str">
            <v>HOA</v>
          </cell>
          <cell r="K245" t="e">
            <v>#DIV/0!</v>
          </cell>
          <cell r="M245" t="e">
            <v>#DIV/0!</v>
          </cell>
          <cell r="U245" t="e">
            <v>#DIV/0!</v>
          </cell>
          <cell r="W245" t="e">
            <v>#DIV/0!</v>
          </cell>
          <cell r="X245" t="e">
            <v>#DIV/0!</v>
          </cell>
        </row>
        <row r="246">
          <cell r="A246" t="str">
            <v>A6.12</v>
          </cell>
          <cell r="B246" t="str">
            <v>PHAÏM MINH</v>
          </cell>
          <cell r="C246" t="str">
            <v>HOAØNG</v>
          </cell>
          <cell r="K246" t="e">
            <v>#DIV/0!</v>
          </cell>
          <cell r="M246" t="e">
            <v>#DIV/0!</v>
          </cell>
          <cell r="U246" t="e">
            <v>#DIV/0!</v>
          </cell>
          <cell r="W246" t="e">
            <v>#DIV/0!</v>
          </cell>
          <cell r="X246" t="e">
            <v>#DIV/0!</v>
          </cell>
        </row>
        <row r="247">
          <cell r="A247" t="str">
            <v>A6.13</v>
          </cell>
          <cell r="B247" t="str">
            <v>NGUYEÃN THÒ BÍCH</v>
          </cell>
          <cell r="C247" t="str">
            <v>HÔÏP</v>
          </cell>
          <cell r="K247" t="e">
            <v>#DIV/0!</v>
          </cell>
          <cell r="M247" t="e">
            <v>#DIV/0!</v>
          </cell>
          <cell r="U247" t="e">
            <v>#DIV/0!</v>
          </cell>
          <cell r="W247" t="e">
            <v>#DIV/0!</v>
          </cell>
          <cell r="X247" t="e">
            <v>#DIV/0!</v>
          </cell>
        </row>
        <row r="248">
          <cell r="A248" t="str">
            <v>A6.14</v>
          </cell>
          <cell r="B248" t="str">
            <v>LÖU NGOÏC XUAÂN</v>
          </cell>
          <cell r="C248" t="str">
            <v>HUY</v>
          </cell>
          <cell r="K248" t="e">
            <v>#DIV/0!</v>
          </cell>
          <cell r="M248" t="e">
            <v>#DIV/0!</v>
          </cell>
          <cell r="U248" t="e">
            <v>#DIV/0!</v>
          </cell>
          <cell r="W248" t="e">
            <v>#DIV/0!</v>
          </cell>
          <cell r="X248" t="e">
            <v>#DIV/0!</v>
          </cell>
        </row>
        <row r="249">
          <cell r="A249" t="str">
            <v>A6.15</v>
          </cell>
          <cell r="B249" t="str">
            <v>VUÕ NGUYEÂN</v>
          </cell>
          <cell r="C249" t="str">
            <v>KHÖÔNG</v>
          </cell>
          <cell r="K249" t="e">
            <v>#DIV/0!</v>
          </cell>
          <cell r="M249" t="e">
            <v>#DIV/0!</v>
          </cell>
          <cell r="U249" t="e">
            <v>#DIV/0!</v>
          </cell>
          <cell r="W249" t="e">
            <v>#DIV/0!</v>
          </cell>
          <cell r="X249" t="e">
            <v>#DIV/0!</v>
          </cell>
        </row>
        <row r="250">
          <cell r="A250" t="str">
            <v>A6.16</v>
          </cell>
          <cell r="B250" t="str">
            <v>LÖÔNG VÓNH</v>
          </cell>
          <cell r="C250" t="str">
            <v>KIEÂN</v>
          </cell>
          <cell r="K250" t="e">
            <v>#DIV/0!</v>
          </cell>
          <cell r="M250" t="e">
            <v>#DIV/0!</v>
          </cell>
          <cell r="U250" t="e">
            <v>#DIV/0!</v>
          </cell>
          <cell r="W250" t="e">
            <v>#DIV/0!</v>
          </cell>
          <cell r="X250" t="e">
            <v>#DIV/0!</v>
          </cell>
        </row>
        <row r="251">
          <cell r="A251" t="str">
            <v>A6.17</v>
          </cell>
          <cell r="B251" t="str">
            <v>LYÙ NGOÏC</v>
          </cell>
          <cell r="C251" t="str">
            <v>LINH</v>
          </cell>
          <cell r="K251" t="e">
            <v>#DIV/0!</v>
          </cell>
          <cell r="M251" t="e">
            <v>#DIV/0!</v>
          </cell>
          <cell r="U251" t="e">
            <v>#DIV/0!</v>
          </cell>
          <cell r="W251" t="e">
            <v>#DIV/0!</v>
          </cell>
          <cell r="X251" t="e">
            <v>#DIV/0!</v>
          </cell>
        </row>
        <row r="252">
          <cell r="A252" t="str">
            <v>A6.18</v>
          </cell>
          <cell r="B252" t="str">
            <v>TRAÀN MINH</v>
          </cell>
          <cell r="C252" t="str">
            <v>LUAÂN</v>
          </cell>
          <cell r="K252" t="e">
            <v>#DIV/0!</v>
          </cell>
          <cell r="M252" t="e">
            <v>#DIV/0!</v>
          </cell>
          <cell r="U252" t="e">
            <v>#DIV/0!</v>
          </cell>
          <cell r="W252" t="e">
            <v>#DIV/0!</v>
          </cell>
          <cell r="X252" t="e">
            <v>#DIV/0!</v>
          </cell>
        </row>
        <row r="253">
          <cell r="A253" t="str">
            <v>A6.19</v>
          </cell>
          <cell r="B253" t="str">
            <v>LU QUAN</v>
          </cell>
          <cell r="C253" t="str">
            <v>LÖÔNG</v>
          </cell>
          <cell r="K253" t="e">
            <v>#DIV/0!</v>
          </cell>
          <cell r="M253" t="e">
            <v>#DIV/0!</v>
          </cell>
          <cell r="U253" t="e">
            <v>#DIV/0!</v>
          </cell>
          <cell r="W253" t="e">
            <v>#DIV/0!</v>
          </cell>
          <cell r="X253" t="e">
            <v>#DIV/0!</v>
          </cell>
        </row>
        <row r="254">
          <cell r="A254" t="str">
            <v>A6.20</v>
          </cell>
          <cell r="B254" t="str">
            <v>TÖØ PHÖÔNG</v>
          </cell>
          <cell r="C254" t="str">
            <v>MAÃN</v>
          </cell>
          <cell r="K254" t="e">
            <v>#DIV/0!</v>
          </cell>
          <cell r="M254" t="e">
            <v>#DIV/0!</v>
          </cell>
          <cell r="U254" t="e">
            <v>#DIV/0!</v>
          </cell>
          <cell r="W254" t="e">
            <v>#DIV/0!</v>
          </cell>
          <cell r="X254" t="e">
            <v>#DIV/0!</v>
          </cell>
        </row>
        <row r="255">
          <cell r="A255" t="str">
            <v>A6.21</v>
          </cell>
          <cell r="B255" t="str">
            <v>NGUYEÃN NGOÏC</v>
          </cell>
          <cell r="C255" t="str">
            <v>MINH</v>
          </cell>
          <cell r="K255" t="e">
            <v>#DIV/0!</v>
          </cell>
          <cell r="M255" t="e">
            <v>#DIV/0!</v>
          </cell>
          <cell r="U255" t="e">
            <v>#DIV/0!</v>
          </cell>
          <cell r="W255" t="e">
            <v>#DIV/0!</v>
          </cell>
          <cell r="X255" t="e">
            <v>#DIV/0!</v>
          </cell>
        </row>
        <row r="256">
          <cell r="A256" t="str">
            <v>A6.22</v>
          </cell>
          <cell r="B256" t="str">
            <v>NGUYEÃN THÒ HOÀNG</v>
          </cell>
          <cell r="C256" t="str">
            <v>MINH</v>
          </cell>
          <cell r="K256" t="e">
            <v>#DIV/0!</v>
          </cell>
          <cell r="M256" t="e">
            <v>#DIV/0!</v>
          </cell>
          <cell r="U256" t="e">
            <v>#DIV/0!</v>
          </cell>
          <cell r="W256" t="e">
            <v>#DIV/0!</v>
          </cell>
          <cell r="X256" t="e">
            <v>#DIV/0!</v>
          </cell>
        </row>
        <row r="257">
          <cell r="A257" t="str">
            <v>A6.23</v>
          </cell>
          <cell r="B257" t="str">
            <v>TAÊNG BOÄI</v>
          </cell>
          <cell r="C257" t="str">
            <v>NHAÂN</v>
          </cell>
          <cell r="K257" t="e">
            <v>#DIV/0!</v>
          </cell>
          <cell r="M257" t="e">
            <v>#DIV/0!</v>
          </cell>
          <cell r="U257" t="e">
            <v>#DIV/0!</v>
          </cell>
          <cell r="W257" t="e">
            <v>#DIV/0!</v>
          </cell>
          <cell r="X257" t="e">
            <v>#DIV/0!</v>
          </cell>
        </row>
        <row r="258">
          <cell r="A258" t="str">
            <v>A6.24</v>
          </cell>
          <cell r="B258" t="str">
            <v>NGUYEÃN THÒ YEÁN</v>
          </cell>
          <cell r="C258" t="str">
            <v>NHI</v>
          </cell>
          <cell r="K258" t="e">
            <v>#DIV/0!</v>
          </cell>
          <cell r="M258" t="e">
            <v>#DIV/0!</v>
          </cell>
          <cell r="U258" t="e">
            <v>#DIV/0!</v>
          </cell>
          <cell r="W258" t="e">
            <v>#DIV/0!</v>
          </cell>
          <cell r="X258" t="e">
            <v>#DIV/0!</v>
          </cell>
        </row>
        <row r="259">
          <cell r="A259" t="str">
            <v>A6.25</v>
          </cell>
          <cell r="B259" t="str">
            <v>LÖÔNG HOAØNG</v>
          </cell>
          <cell r="C259" t="str">
            <v>NHU</v>
          </cell>
          <cell r="K259" t="e">
            <v>#DIV/0!</v>
          </cell>
          <cell r="M259" t="e">
            <v>#DIV/0!</v>
          </cell>
          <cell r="U259" t="e">
            <v>#DIV/0!</v>
          </cell>
          <cell r="W259" t="e">
            <v>#DIV/0!</v>
          </cell>
          <cell r="X259" t="e">
            <v>#DIV/0!</v>
          </cell>
        </row>
        <row r="260">
          <cell r="A260" t="str">
            <v>A6.26</v>
          </cell>
          <cell r="B260" t="str">
            <v>HUYØNH THANH</v>
          </cell>
          <cell r="C260" t="str">
            <v>OAI</v>
          </cell>
          <cell r="K260" t="e">
            <v>#DIV/0!</v>
          </cell>
          <cell r="M260" t="e">
            <v>#DIV/0!</v>
          </cell>
          <cell r="U260" t="e">
            <v>#DIV/0!</v>
          </cell>
          <cell r="W260" t="e">
            <v>#DIV/0!</v>
          </cell>
          <cell r="X260" t="e">
            <v>#DIV/0!</v>
          </cell>
        </row>
        <row r="261">
          <cell r="A261" t="str">
            <v>A6.27</v>
          </cell>
          <cell r="B261" t="str">
            <v>NGUYEÃN AN</v>
          </cell>
          <cell r="C261" t="str">
            <v>PHUÙ</v>
          </cell>
          <cell r="K261" t="e">
            <v>#DIV/0!</v>
          </cell>
          <cell r="M261" t="e">
            <v>#DIV/0!</v>
          </cell>
          <cell r="U261" t="e">
            <v>#DIV/0!</v>
          </cell>
          <cell r="W261" t="e">
            <v>#DIV/0!</v>
          </cell>
          <cell r="X261" t="e">
            <v>#DIV/0!</v>
          </cell>
        </row>
        <row r="262">
          <cell r="A262" t="str">
            <v>A6.28</v>
          </cell>
          <cell r="B262" t="str">
            <v>PHAN THÒ KIM</v>
          </cell>
          <cell r="C262" t="str">
            <v>PHUÏNG</v>
          </cell>
          <cell r="K262" t="e">
            <v>#DIV/0!</v>
          </cell>
          <cell r="M262" t="e">
            <v>#DIV/0!</v>
          </cell>
          <cell r="U262" t="e">
            <v>#DIV/0!</v>
          </cell>
          <cell r="W262" t="e">
            <v>#DIV/0!</v>
          </cell>
          <cell r="X262" t="e">
            <v>#DIV/0!</v>
          </cell>
        </row>
        <row r="263">
          <cell r="A263" t="str">
            <v>A6.29</v>
          </cell>
          <cell r="B263" t="str">
            <v>NGUYEÃN THÒ QUYEÂN</v>
          </cell>
          <cell r="C263" t="str">
            <v>PHÖÔNG</v>
          </cell>
          <cell r="K263" t="e">
            <v>#DIV/0!</v>
          </cell>
          <cell r="M263" t="e">
            <v>#DIV/0!</v>
          </cell>
          <cell r="U263" t="e">
            <v>#DIV/0!</v>
          </cell>
          <cell r="W263" t="e">
            <v>#DIV/0!</v>
          </cell>
          <cell r="X263" t="e">
            <v>#DIV/0!</v>
          </cell>
        </row>
        <row r="264">
          <cell r="A264" t="str">
            <v>A6.30</v>
          </cell>
          <cell r="B264" t="str">
            <v>TRANG HUYØNH TUYEÁT</v>
          </cell>
          <cell r="C264" t="str">
            <v>PHÖÔNG</v>
          </cell>
          <cell r="K264" t="e">
            <v>#DIV/0!</v>
          </cell>
          <cell r="M264" t="e">
            <v>#DIV/0!</v>
          </cell>
          <cell r="U264" t="e">
            <v>#DIV/0!</v>
          </cell>
          <cell r="W264" t="e">
            <v>#DIV/0!</v>
          </cell>
          <cell r="X264" t="e">
            <v>#DIV/0!</v>
          </cell>
        </row>
        <row r="265">
          <cell r="A265" t="str">
            <v>A6.31</v>
          </cell>
          <cell r="B265" t="str">
            <v>LEÂ KIM</v>
          </cell>
          <cell r="C265" t="str">
            <v>PHÖÔÏNG</v>
          </cell>
          <cell r="K265" t="e">
            <v>#DIV/0!</v>
          </cell>
          <cell r="M265" t="e">
            <v>#DIV/0!</v>
          </cell>
          <cell r="U265" t="e">
            <v>#DIV/0!</v>
          </cell>
          <cell r="W265" t="e">
            <v>#DIV/0!</v>
          </cell>
          <cell r="X265" t="e">
            <v>#DIV/0!</v>
          </cell>
        </row>
        <row r="266">
          <cell r="A266" t="str">
            <v>A6.32</v>
          </cell>
          <cell r="B266" t="str">
            <v>TRAÀM VINH</v>
          </cell>
          <cell r="C266" t="str">
            <v>PHÖÔÙC</v>
          </cell>
          <cell r="K266" t="e">
            <v>#DIV/0!</v>
          </cell>
          <cell r="M266" t="e">
            <v>#DIV/0!</v>
          </cell>
          <cell r="U266" t="e">
            <v>#DIV/0!</v>
          </cell>
          <cell r="W266" t="e">
            <v>#DIV/0!</v>
          </cell>
          <cell r="X266" t="e">
            <v>#DIV/0!</v>
          </cell>
        </row>
        <row r="267">
          <cell r="A267" t="str">
            <v>A6.33</v>
          </cell>
          <cell r="B267" t="str">
            <v>NGUYEÃN ANH</v>
          </cell>
          <cell r="C267" t="str">
            <v>QUAÂN</v>
          </cell>
          <cell r="K267" t="e">
            <v>#DIV/0!</v>
          </cell>
          <cell r="M267" t="e">
            <v>#DIV/0!</v>
          </cell>
          <cell r="U267" t="e">
            <v>#DIV/0!</v>
          </cell>
          <cell r="W267" t="e">
            <v>#DIV/0!</v>
          </cell>
          <cell r="X267" t="e">
            <v>#DIV/0!</v>
          </cell>
        </row>
        <row r="268">
          <cell r="A268" t="str">
            <v>A6.34</v>
          </cell>
          <cell r="B268" t="str">
            <v>LAÂM THOAÏI</v>
          </cell>
          <cell r="C268" t="str">
            <v>QUYEÂN</v>
          </cell>
          <cell r="K268" t="e">
            <v>#DIV/0!</v>
          </cell>
          <cell r="M268" t="e">
            <v>#DIV/0!</v>
          </cell>
          <cell r="U268" t="e">
            <v>#DIV/0!</v>
          </cell>
          <cell r="W268" t="e">
            <v>#DIV/0!</v>
          </cell>
          <cell r="X268" t="e">
            <v>#DIV/0!</v>
          </cell>
        </row>
        <row r="269">
          <cell r="A269" t="str">
            <v>A6.35</v>
          </cell>
          <cell r="B269" t="str">
            <v>HOÀNG THANH</v>
          </cell>
          <cell r="C269" t="str">
            <v>SÔN</v>
          </cell>
          <cell r="K269" t="e">
            <v>#DIV/0!</v>
          </cell>
          <cell r="M269" t="e">
            <v>#DIV/0!</v>
          </cell>
          <cell r="U269" t="e">
            <v>#DIV/0!</v>
          </cell>
          <cell r="W269" t="e">
            <v>#DIV/0!</v>
          </cell>
          <cell r="X269" t="e">
            <v>#DIV/0!</v>
          </cell>
        </row>
        <row r="270">
          <cell r="A270" t="str">
            <v>A6.36</v>
          </cell>
          <cell r="B270" t="str">
            <v xml:space="preserve">NGUYEÃN TRUNG </v>
          </cell>
          <cell r="C270" t="str">
            <v>THAØNH</v>
          </cell>
          <cell r="K270" t="e">
            <v>#DIV/0!</v>
          </cell>
          <cell r="M270" t="e">
            <v>#DIV/0!</v>
          </cell>
          <cell r="U270" t="e">
            <v>#DIV/0!</v>
          </cell>
          <cell r="W270" t="e">
            <v>#DIV/0!</v>
          </cell>
          <cell r="X270" t="e">
            <v>#DIV/0!</v>
          </cell>
        </row>
        <row r="271">
          <cell r="A271" t="str">
            <v>A6.37</v>
          </cell>
          <cell r="B271" t="str">
            <v>HUYØNH THÒ THANH</v>
          </cell>
          <cell r="C271" t="str">
            <v>THAÛO</v>
          </cell>
          <cell r="K271" t="e">
            <v>#DIV/0!</v>
          </cell>
          <cell r="M271" t="e">
            <v>#DIV/0!</v>
          </cell>
          <cell r="U271" t="e">
            <v>#DIV/0!</v>
          </cell>
          <cell r="W271" t="e">
            <v>#DIV/0!</v>
          </cell>
          <cell r="X271" t="e">
            <v>#DIV/0!</v>
          </cell>
        </row>
        <row r="272">
          <cell r="A272" t="str">
            <v>A6.38</v>
          </cell>
          <cell r="B272" t="str">
            <v>HUYØNH ÑINH MINH</v>
          </cell>
          <cell r="C272" t="str">
            <v>THAÉM</v>
          </cell>
          <cell r="K272" t="e">
            <v>#DIV/0!</v>
          </cell>
          <cell r="M272" t="e">
            <v>#DIV/0!</v>
          </cell>
          <cell r="U272" t="e">
            <v>#DIV/0!</v>
          </cell>
          <cell r="W272" t="e">
            <v>#DIV/0!</v>
          </cell>
          <cell r="X272" t="e">
            <v>#DIV/0!</v>
          </cell>
        </row>
        <row r="273">
          <cell r="A273" t="str">
            <v>A6.39</v>
          </cell>
          <cell r="B273" t="str">
            <v>PHAÏM THÒ ANH</v>
          </cell>
          <cell r="C273" t="str">
            <v>THÖ</v>
          </cell>
          <cell r="K273" t="e">
            <v>#DIV/0!</v>
          </cell>
          <cell r="M273" t="e">
            <v>#DIV/0!</v>
          </cell>
          <cell r="U273" t="e">
            <v>#DIV/0!</v>
          </cell>
          <cell r="W273" t="e">
            <v>#DIV/0!</v>
          </cell>
          <cell r="X273" t="e">
            <v>#DIV/0!</v>
          </cell>
        </row>
        <row r="274">
          <cell r="A274" t="str">
            <v>A6.40</v>
          </cell>
          <cell r="B274" t="str">
            <v>NGOÂ QUOÁC</v>
          </cell>
          <cell r="C274" t="str">
            <v>TUAÁN</v>
          </cell>
          <cell r="K274" t="e">
            <v>#DIV/0!</v>
          </cell>
          <cell r="M274" t="e">
            <v>#DIV/0!</v>
          </cell>
          <cell r="U274" t="e">
            <v>#DIV/0!</v>
          </cell>
          <cell r="W274" t="e">
            <v>#DIV/0!</v>
          </cell>
          <cell r="X274" t="e">
            <v>#DIV/0!</v>
          </cell>
        </row>
        <row r="275">
          <cell r="A275" t="str">
            <v>A6.41</v>
          </cell>
          <cell r="B275" t="str">
            <v>NGUYEÃN THÒ BÍCH</v>
          </cell>
          <cell r="C275" t="str">
            <v>TIEÀN</v>
          </cell>
          <cell r="K275" t="e">
            <v>#DIV/0!</v>
          </cell>
          <cell r="M275" t="e">
            <v>#DIV/0!</v>
          </cell>
          <cell r="U275" t="e">
            <v>#DIV/0!</v>
          </cell>
          <cell r="W275" t="e">
            <v>#DIV/0!</v>
          </cell>
          <cell r="X275" t="e">
            <v>#DIV/0!</v>
          </cell>
        </row>
        <row r="276">
          <cell r="A276" t="str">
            <v>A6.42</v>
          </cell>
          <cell r="B276" t="str">
            <v>NGUYEÃN THANH</v>
          </cell>
          <cell r="C276" t="str">
            <v>TRÍ</v>
          </cell>
          <cell r="K276" t="e">
            <v>#DIV/0!</v>
          </cell>
          <cell r="M276" t="e">
            <v>#DIV/0!</v>
          </cell>
          <cell r="U276" t="e">
            <v>#DIV/0!</v>
          </cell>
          <cell r="W276" t="e">
            <v>#DIV/0!</v>
          </cell>
          <cell r="X276" t="e">
            <v>#DIV/0!</v>
          </cell>
        </row>
        <row r="277">
          <cell r="A277" t="str">
            <v>A6.43</v>
          </cell>
          <cell r="B277" t="str">
            <v>NGUYEÃN THÒ HOÀNG</v>
          </cell>
          <cell r="C277" t="str">
            <v>TRANG</v>
          </cell>
          <cell r="K277" t="e">
            <v>#DIV/0!</v>
          </cell>
          <cell r="M277" t="e">
            <v>#DIV/0!</v>
          </cell>
          <cell r="U277" t="e">
            <v>#DIV/0!</v>
          </cell>
          <cell r="W277" t="e">
            <v>#DIV/0!</v>
          </cell>
          <cell r="X277" t="e">
            <v>#DIV/0!</v>
          </cell>
        </row>
        <row r="278">
          <cell r="A278" t="str">
            <v>A6.44</v>
          </cell>
          <cell r="B278" t="str">
            <v>TRAÀN THAÙI</v>
          </cell>
          <cell r="C278" t="str">
            <v>TRUNG</v>
          </cell>
          <cell r="K278" t="e">
            <v>#DIV/0!</v>
          </cell>
          <cell r="M278" t="e">
            <v>#DIV/0!</v>
          </cell>
          <cell r="U278" t="e">
            <v>#DIV/0!</v>
          </cell>
          <cell r="W278" t="e">
            <v>#DIV/0!</v>
          </cell>
          <cell r="X278" t="e">
            <v>#DIV/0!</v>
          </cell>
        </row>
        <row r="279">
          <cell r="A279" t="str">
            <v>A6.45</v>
          </cell>
          <cell r="B279" t="str">
            <v>ÑINH THOAÏI YEÁN</v>
          </cell>
          <cell r="C279" t="str">
            <v>VÖÔNG</v>
          </cell>
          <cell r="K279" t="e">
            <v>#DIV/0!</v>
          </cell>
          <cell r="M279" t="e">
            <v>#DIV/0!</v>
          </cell>
          <cell r="U279" t="e">
            <v>#DIV/0!</v>
          </cell>
          <cell r="W279" t="e">
            <v>#DIV/0!</v>
          </cell>
          <cell r="X279" t="e">
            <v>#DIV/0!</v>
          </cell>
        </row>
        <row r="280">
          <cell r="A280" t="str">
            <v>A6.46</v>
          </cell>
          <cell r="B280" t="str">
            <v>LAÂM HUEÄ</v>
          </cell>
          <cell r="C280" t="str">
            <v>YEÁN</v>
          </cell>
          <cell r="K280" t="e">
            <v>#DIV/0!</v>
          </cell>
          <cell r="M280" t="e">
            <v>#DIV/0!</v>
          </cell>
          <cell r="U280" t="e">
            <v>#DIV/0!</v>
          </cell>
          <cell r="W280" t="e">
            <v>#DIV/0!</v>
          </cell>
          <cell r="X280" t="e">
            <v>#DIV/0!</v>
          </cell>
        </row>
        <row r="281">
          <cell r="A281" t="str">
            <v>A7.1</v>
          </cell>
          <cell r="B281" t="str">
            <v>NGUYEÃN THÒ TUÙ</v>
          </cell>
          <cell r="C281" t="str">
            <v>ANH</v>
          </cell>
          <cell r="K281" t="e">
            <v>#DIV/0!</v>
          </cell>
          <cell r="M281" t="e">
            <v>#DIV/0!</v>
          </cell>
          <cell r="U281" t="e">
            <v>#DIV/0!</v>
          </cell>
          <cell r="W281" t="e">
            <v>#DIV/0!</v>
          </cell>
          <cell r="X281" t="e">
            <v>#DIV/0!</v>
          </cell>
        </row>
        <row r="282">
          <cell r="A282" t="str">
            <v>A7.2</v>
          </cell>
          <cell r="B282" t="str">
            <v>TRÖÔNG BOÄI</v>
          </cell>
          <cell r="C282" t="str">
            <v>AÂN</v>
          </cell>
          <cell r="K282" t="e">
            <v>#DIV/0!</v>
          </cell>
          <cell r="M282" t="e">
            <v>#DIV/0!</v>
          </cell>
          <cell r="U282" t="e">
            <v>#DIV/0!</v>
          </cell>
          <cell r="W282" t="e">
            <v>#DIV/0!</v>
          </cell>
          <cell r="X282" t="e">
            <v>#DIV/0!</v>
          </cell>
        </row>
        <row r="283">
          <cell r="A283" t="str">
            <v>A7.3</v>
          </cell>
          <cell r="B283" t="str">
            <v>HOÀ NGOÏC</v>
          </cell>
          <cell r="C283" t="str">
            <v>BÍCH</v>
          </cell>
          <cell r="K283" t="e">
            <v>#DIV/0!</v>
          </cell>
          <cell r="M283" t="e">
            <v>#DIV/0!</v>
          </cell>
          <cell r="U283" t="e">
            <v>#DIV/0!</v>
          </cell>
          <cell r="W283" t="e">
            <v>#DIV/0!</v>
          </cell>
          <cell r="X283" t="e">
            <v>#DIV/0!</v>
          </cell>
        </row>
        <row r="284">
          <cell r="A284" t="str">
            <v>A7.4</v>
          </cell>
          <cell r="B284" t="str">
            <v>VIEÂN THANH</v>
          </cell>
          <cell r="C284" t="str">
            <v>BÌNH</v>
          </cell>
          <cell r="K284" t="e">
            <v>#DIV/0!</v>
          </cell>
          <cell r="M284" t="e">
            <v>#DIV/0!</v>
          </cell>
          <cell r="U284" t="e">
            <v>#DIV/0!</v>
          </cell>
          <cell r="W284" t="e">
            <v>#DIV/0!</v>
          </cell>
          <cell r="X284" t="e">
            <v>#DIV/0!</v>
          </cell>
        </row>
        <row r="285">
          <cell r="A285" t="str">
            <v>A7.5</v>
          </cell>
          <cell r="B285" t="str">
            <v>TRAÀN LEÄ</v>
          </cell>
          <cell r="C285" t="str">
            <v>CHAÂU</v>
          </cell>
          <cell r="K285" t="e">
            <v>#DIV/0!</v>
          </cell>
          <cell r="M285" t="e">
            <v>#DIV/0!</v>
          </cell>
          <cell r="U285" t="e">
            <v>#DIV/0!</v>
          </cell>
          <cell r="W285" t="e">
            <v>#DIV/0!</v>
          </cell>
          <cell r="X285" t="e">
            <v>#DIV/0!</v>
          </cell>
        </row>
        <row r="286">
          <cell r="A286" t="str">
            <v>A7.6</v>
          </cell>
          <cell r="B286" t="str">
            <v>VÖÔNG THÒ MYÕ</v>
          </cell>
          <cell r="C286" t="str">
            <v>DUNG</v>
          </cell>
          <cell r="K286" t="e">
            <v>#DIV/0!</v>
          </cell>
          <cell r="M286" t="e">
            <v>#DIV/0!</v>
          </cell>
          <cell r="U286" t="e">
            <v>#DIV/0!</v>
          </cell>
          <cell r="W286" t="e">
            <v>#DIV/0!</v>
          </cell>
          <cell r="X286" t="e">
            <v>#DIV/0!</v>
          </cell>
        </row>
        <row r="287">
          <cell r="A287" t="str">
            <v>A7.7</v>
          </cell>
          <cell r="B287" t="str">
            <v>NGOÂ VAÊN</v>
          </cell>
          <cell r="C287" t="str">
            <v>DUÕNG</v>
          </cell>
          <cell r="K287" t="e">
            <v>#DIV/0!</v>
          </cell>
          <cell r="M287" t="e">
            <v>#DIV/0!</v>
          </cell>
          <cell r="U287" t="e">
            <v>#DIV/0!</v>
          </cell>
          <cell r="W287" t="e">
            <v>#DIV/0!</v>
          </cell>
          <cell r="X287" t="e">
            <v>#DIV/0!</v>
          </cell>
        </row>
        <row r="288">
          <cell r="A288" t="str">
            <v>A7.8</v>
          </cell>
          <cell r="B288" t="str">
            <v>NGUYEÃN BAÛO</v>
          </cell>
          <cell r="C288" t="str">
            <v>DUY</v>
          </cell>
          <cell r="K288" t="e">
            <v>#DIV/0!</v>
          </cell>
          <cell r="M288" t="e">
            <v>#DIV/0!</v>
          </cell>
          <cell r="U288" t="e">
            <v>#DIV/0!</v>
          </cell>
          <cell r="W288" t="e">
            <v>#DIV/0!</v>
          </cell>
          <cell r="X288" t="e">
            <v>#DIV/0!</v>
          </cell>
        </row>
        <row r="289">
          <cell r="A289" t="str">
            <v>A7.9</v>
          </cell>
          <cell r="B289" t="str">
            <v>KIM VÓNH</v>
          </cell>
          <cell r="C289" t="str">
            <v>HAØO</v>
          </cell>
          <cell r="K289" t="e">
            <v>#DIV/0!</v>
          </cell>
          <cell r="M289" t="e">
            <v>#DIV/0!</v>
          </cell>
          <cell r="U289" t="e">
            <v>#DIV/0!</v>
          </cell>
          <cell r="W289" t="e">
            <v>#DIV/0!</v>
          </cell>
          <cell r="X289" t="e">
            <v>#DIV/0!</v>
          </cell>
        </row>
        <row r="290">
          <cell r="A290" t="str">
            <v>A7.10</v>
          </cell>
          <cell r="B290" t="str">
            <v>COÅ VUÕ THIEÂN</v>
          </cell>
          <cell r="C290" t="str">
            <v>HOAØNG</v>
          </cell>
          <cell r="K290" t="e">
            <v>#DIV/0!</v>
          </cell>
          <cell r="M290" t="e">
            <v>#DIV/0!</v>
          </cell>
          <cell r="U290" t="e">
            <v>#DIV/0!</v>
          </cell>
          <cell r="W290" t="e">
            <v>#DIV/0!</v>
          </cell>
          <cell r="X290" t="e">
            <v>#DIV/0!</v>
          </cell>
        </row>
        <row r="291">
          <cell r="A291" t="str">
            <v>A7.11</v>
          </cell>
          <cell r="B291" t="str">
            <v>DANH THÒ MYÕ</v>
          </cell>
          <cell r="C291" t="str">
            <v>HOÀNG</v>
          </cell>
          <cell r="K291" t="e">
            <v>#DIV/0!</v>
          </cell>
          <cell r="M291" t="e">
            <v>#DIV/0!</v>
          </cell>
          <cell r="U291" t="e">
            <v>#DIV/0!</v>
          </cell>
          <cell r="W291" t="e">
            <v>#DIV/0!</v>
          </cell>
          <cell r="X291" t="e">
            <v>#DIV/0!</v>
          </cell>
        </row>
        <row r="292">
          <cell r="A292" t="str">
            <v>A7.12</v>
          </cell>
          <cell r="B292" t="str">
            <v>MAU CHAÙNH</v>
          </cell>
          <cell r="C292" t="str">
            <v>HUØNG</v>
          </cell>
          <cell r="K292" t="e">
            <v>#DIV/0!</v>
          </cell>
          <cell r="M292" t="e">
            <v>#DIV/0!</v>
          </cell>
          <cell r="U292" t="e">
            <v>#DIV/0!</v>
          </cell>
          <cell r="W292" t="e">
            <v>#DIV/0!</v>
          </cell>
          <cell r="X292" t="e">
            <v>#DIV/0!</v>
          </cell>
        </row>
        <row r="293">
          <cell r="A293" t="str">
            <v>A7.13</v>
          </cell>
          <cell r="B293" t="str">
            <v>VOÕ QUOÁC</v>
          </cell>
          <cell r="C293" t="str">
            <v>HÖNG</v>
          </cell>
          <cell r="K293" t="e">
            <v>#DIV/0!</v>
          </cell>
          <cell r="M293" t="e">
            <v>#DIV/0!</v>
          </cell>
          <cell r="U293" t="e">
            <v>#DIV/0!</v>
          </cell>
          <cell r="W293" t="e">
            <v>#DIV/0!</v>
          </cell>
          <cell r="X293" t="e">
            <v>#DIV/0!</v>
          </cell>
        </row>
        <row r="294">
          <cell r="A294" t="str">
            <v>A7.14</v>
          </cell>
          <cell r="B294" t="str">
            <v>KYÕ TRUNG</v>
          </cell>
          <cell r="C294" t="str">
            <v>KIEÂN</v>
          </cell>
          <cell r="K294" t="e">
            <v>#DIV/0!</v>
          </cell>
          <cell r="M294" t="e">
            <v>#DIV/0!</v>
          </cell>
          <cell r="U294" t="e">
            <v>#DIV/0!</v>
          </cell>
          <cell r="W294" t="e">
            <v>#DIV/0!</v>
          </cell>
          <cell r="X294" t="e">
            <v>#DIV/0!</v>
          </cell>
        </row>
        <row r="295">
          <cell r="A295" t="str">
            <v>A7.15</v>
          </cell>
          <cell r="B295" t="str">
            <v>THIEÄU DUYEÄT</v>
          </cell>
          <cell r="C295" t="str">
            <v>LAN</v>
          </cell>
          <cell r="K295" t="e">
            <v>#DIV/0!</v>
          </cell>
          <cell r="M295" t="e">
            <v>#DIV/0!</v>
          </cell>
          <cell r="U295" t="e">
            <v>#DIV/0!</v>
          </cell>
          <cell r="W295" t="e">
            <v>#DIV/0!</v>
          </cell>
          <cell r="X295" t="e">
            <v>#DIV/0!</v>
          </cell>
        </row>
        <row r="296">
          <cell r="A296" t="str">
            <v>A7.16</v>
          </cell>
          <cell r="B296" t="str">
            <v>MAÏC TIEÀN</v>
          </cell>
          <cell r="C296" t="str">
            <v>LÔÏI</v>
          </cell>
          <cell r="K296" t="e">
            <v>#DIV/0!</v>
          </cell>
          <cell r="M296" t="e">
            <v>#DIV/0!</v>
          </cell>
          <cell r="U296" t="e">
            <v>#DIV/0!</v>
          </cell>
          <cell r="W296" t="e">
            <v>#DIV/0!</v>
          </cell>
          <cell r="X296" t="e">
            <v>#DIV/0!</v>
          </cell>
        </row>
        <row r="297">
          <cell r="A297" t="str">
            <v>A7.17</v>
          </cell>
          <cell r="B297" t="str">
            <v>TRAÀN LEÄ</v>
          </cell>
          <cell r="C297" t="str">
            <v>MAÃN</v>
          </cell>
          <cell r="K297" t="e">
            <v>#DIV/0!</v>
          </cell>
          <cell r="M297" t="e">
            <v>#DIV/0!</v>
          </cell>
          <cell r="U297" t="e">
            <v>#DIV/0!</v>
          </cell>
          <cell r="W297" t="e">
            <v>#DIV/0!</v>
          </cell>
          <cell r="X297" t="e">
            <v>#DIV/0!</v>
          </cell>
        </row>
        <row r="298">
          <cell r="A298" t="str">
            <v>A7.18</v>
          </cell>
          <cell r="B298" t="str">
            <v>LIEÂN KIM</v>
          </cell>
          <cell r="C298" t="str">
            <v>NGA</v>
          </cell>
          <cell r="K298" t="e">
            <v>#DIV/0!</v>
          </cell>
          <cell r="M298" t="e">
            <v>#DIV/0!</v>
          </cell>
          <cell r="U298" t="e">
            <v>#DIV/0!</v>
          </cell>
          <cell r="W298" t="e">
            <v>#DIV/0!</v>
          </cell>
          <cell r="X298" t="e">
            <v>#DIV/0!</v>
          </cell>
        </row>
        <row r="299">
          <cell r="A299" t="str">
            <v>A7.19</v>
          </cell>
          <cell r="B299" t="str">
            <v>DIEÄP THEÁ</v>
          </cell>
          <cell r="C299" t="str">
            <v>NGHÓA</v>
          </cell>
          <cell r="K299" t="e">
            <v>#DIV/0!</v>
          </cell>
          <cell r="M299" t="e">
            <v>#DIV/0!</v>
          </cell>
          <cell r="U299" t="e">
            <v>#DIV/0!</v>
          </cell>
          <cell r="W299" t="e">
            <v>#DIV/0!</v>
          </cell>
          <cell r="X299" t="e">
            <v>#DIV/0!</v>
          </cell>
        </row>
        <row r="300">
          <cell r="A300" t="str">
            <v>A7.20</v>
          </cell>
          <cell r="B300" t="str">
            <v>NGOÂ THÒ HOÀNG</v>
          </cell>
          <cell r="C300" t="str">
            <v>NGOÏC</v>
          </cell>
          <cell r="K300" t="e">
            <v>#DIV/0!</v>
          </cell>
          <cell r="M300" t="e">
            <v>#DIV/0!</v>
          </cell>
          <cell r="U300" t="e">
            <v>#DIV/0!</v>
          </cell>
          <cell r="W300" t="e">
            <v>#DIV/0!</v>
          </cell>
          <cell r="X300" t="e">
            <v>#DIV/0!</v>
          </cell>
        </row>
        <row r="301">
          <cell r="A301" t="str">
            <v>A7.21</v>
          </cell>
          <cell r="B301" t="str">
            <v>HUYØNH MINH</v>
          </cell>
          <cell r="C301" t="str">
            <v>NHÖÏT</v>
          </cell>
          <cell r="K301" t="e">
            <v>#DIV/0!</v>
          </cell>
          <cell r="M301" t="e">
            <v>#DIV/0!</v>
          </cell>
          <cell r="U301" t="e">
            <v>#DIV/0!</v>
          </cell>
          <cell r="W301" t="e">
            <v>#DIV/0!</v>
          </cell>
          <cell r="X301" t="e">
            <v>#DIV/0!</v>
          </cell>
        </row>
        <row r="302">
          <cell r="A302" t="str">
            <v>A7.22</v>
          </cell>
          <cell r="B302" t="str">
            <v>BUØI THÒ KIEÀU</v>
          </cell>
          <cell r="C302" t="str">
            <v>OANH</v>
          </cell>
          <cell r="K302" t="e">
            <v>#DIV/0!</v>
          </cell>
          <cell r="M302" t="e">
            <v>#DIV/0!</v>
          </cell>
          <cell r="U302" t="e">
            <v>#DIV/0!</v>
          </cell>
          <cell r="W302" t="e">
            <v>#DIV/0!</v>
          </cell>
          <cell r="X302" t="e">
            <v>#DIV/0!</v>
          </cell>
        </row>
        <row r="303">
          <cell r="A303" t="str">
            <v>A7.23</v>
          </cell>
          <cell r="B303" t="str">
            <v>THÖÔØNG TUÙ</v>
          </cell>
          <cell r="C303" t="str">
            <v>PHAÁN</v>
          </cell>
          <cell r="K303" t="e">
            <v>#DIV/0!</v>
          </cell>
          <cell r="M303" t="e">
            <v>#DIV/0!</v>
          </cell>
          <cell r="U303" t="e">
            <v>#DIV/0!</v>
          </cell>
          <cell r="W303" t="e">
            <v>#DIV/0!</v>
          </cell>
          <cell r="X303" t="e">
            <v>#DIV/0!</v>
          </cell>
        </row>
        <row r="304">
          <cell r="A304" t="str">
            <v>A7.24</v>
          </cell>
          <cell r="B304" t="str">
            <v>CHÖÔNG BAÙT</v>
          </cell>
          <cell r="C304" t="str">
            <v>PHUÏNG</v>
          </cell>
          <cell r="K304" t="e">
            <v>#DIV/0!</v>
          </cell>
          <cell r="M304" t="e">
            <v>#DIV/0!</v>
          </cell>
          <cell r="U304" t="e">
            <v>#DIV/0!</v>
          </cell>
          <cell r="W304" t="e">
            <v>#DIV/0!</v>
          </cell>
          <cell r="X304" t="e">
            <v>#DIV/0!</v>
          </cell>
        </row>
        <row r="305">
          <cell r="A305" t="str">
            <v>A7.25</v>
          </cell>
          <cell r="B305" t="str">
            <v>TRAÀN KIM</v>
          </cell>
          <cell r="C305" t="str">
            <v>PHUÏNG</v>
          </cell>
          <cell r="K305" t="e">
            <v>#DIV/0!</v>
          </cell>
          <cell r="M305" t="e">
            <v>#DIV/0!</v>
          </cell>
          <cell r="U305" t="e">
            <v>#DIV/0!</v>
          </cell>
          <cell r="W305" t="e">
            <v>#DIV/0!</v>
          </cell>
          <cell r="X305" t="e">
            <v>#DIV/0!</v>
          </cell>
        </row>
        <row r="306">
          <cell r="A306" t="str">
            <v>A7.26</v>
          </cell>
          <cell r="B306" t="str">
            <v>HUYØNH UYEÅN</v>
          </cell>
          <cell r="C306" t="str">
            <v>PHÖÔNG</v>
          </cell>
          <cell r="K306" t="e">
            <v>#DIV/0!</v>
          </cell>
          <cell r="M306" t="e">
            <v>#DIV/0!</v>
          </cell>
          <cell r="U306" t="e">
            <v>#DIV/0!</v>
          </cell>
          <cell r="W306" t="e">
            <v>#DIV/0!</v>
          </cell>
          <cell r="X306" t="e">
            <v>#DIV/0!</v>
          </cell>
        </row>
        <row r="307">
          <cell r="A307" t="str">
            <v>A7.27</v>
          </cell>
          <cell r="B307" t="str">
            <v>ÑOÃ VINH</v>
          </cell>
          <cell r="C307" t="str">
            <v>QUANG</v>
          </cell>
          <cell r="K307" t="e">
            <v>#DIV/0!</v>
          </cell>
          <cell r="M307" t="e">
            <v>#DIV/0!</v>
          </cell>
          <cell r="U307" t="e">
            <v>#DIV/0!</v>
          </cell>
          <cell r="W307" t="e">
            <v>#DIV/0!</v>
          </cell>
          <cell r="X307" t="e">
            <v>#DIV/0!</v>
          </cell>
        </row>
        <row r="308">
          <cell r="A308" t="str">
            <v>A7.28</v>
          </cell>
          <cell r="B308" t="str">
            <v>PHAÏM THÒ NGOÏC</v>
          </cell>
          <cell r="C308" t="str">
            <v>QUYEÂN</v>
          </cell>
          <cell r="K308" t="e">
            <v>#DIV/0!</v>
          </cell>
          <cell r="M308" t="e">
            <v>#DIV/0!</v>
          </cell>
          <cell r="U308" t="e">
            <v>#DIV/0!</v>
          </cell>
          <cell r="W308" t="e">
            <v>#DIV/0!</v>
          </cell>
          <cell r="X308" t="e">
            <v>#DIV/0!</v>
          </cell>
        </row>
        <row r="309">
          <cell r="A309" t="str">
            <v>A7.29</v>
          </cell>
          <cell r="B309" t="str">
            <v>LEÂ PHÖÔNG</v>
          </cell>
          <cell r="C309" t="str">
            <v>QUYØNH</v>
          </cell>
          <cell r="K309" t="e">
            <v>#DIV/0!</v>
          </cell>
          <cell r="M309" t="e">
            <v>#DIV/0!</v>
          </cell>
          <cell r="U309" t="e">
            <v>#DIV/0!</v>
          </cell>
          <cell r="W309" t="e">
            <v>#DIV/0!</v>
          </cell>
          <cell r="X309" t="e">
            <v>#DIV/0!</v>
          </cell>
        </row>
        <row r="310">
          <cell r="A310" t="str">
            <v>A7.30</v>
          </cell>
          <cell r="B310" t="str">
            <v>NGUYEÃN THANH</v>
          </cell>
          <cell r="C310" t="str">
            <v>SÔN</v>
          </cell>
          <cell r="K310" t="e">
            <v>#DIV/0!</v>
          </cell>
          <cell r="M310" t="e">
            <v>#DIV/0!</v>
          </cell>
          <cell r="U310" t="e">
            <v>#DIV/0!</v>
          </cell>
          <cell r="W310" t="e">
            <v>#DIV/0!</v>
          </cell>
          <cell r="X310" t="e">
            <v>#DIV/0!</v>
          </cell>
        </row>
        <row r="311">
          <cell r="A311" t="str">
            <v>A7.31</v>
          </cell>
          <cell r="B311" t="str">
            <v>NGUYEÃN HAØ THEÁ</v>
          </cell>
          <cell r="C311" t="str">
            <v>TAØI</v>
          </cell>
          <cell r="K311" t="e">
            <v>#DIV/0!</v>
          </cell>
          <cell r="M311" t="e">
            <v>#DIV/0!</v>
          </cell>
          <cell r="U311" t="e">
            <v>#DIV/0!</v>
          </cell>
          <cell r="W311" t="e">
            <v>#DIV/0!</v>
          </cell>
          <cell r="X311" t="e">
            <v>#DIV/0!</v>
          </cell>
        </row>
        <row r="312">
          <cell r="A312" t="str">
            <v>A7.32</v>
          </cell>
          <cell r="B312" t="str">
            <v>TRAÀN HÖÕU</v>
          </cell>
          <cell r="C312" t="str">
            <v>TAØI</v>
          </cell>
          <cell r="K312" t="e">
            <v>#DIV/0!</v>
          </cell>
          <cell r="M312" t="e">
            <v>#DIV/0!</v>
          </cell>
          <cell r="U312" t="e">
            <v>#DIV/0!</v>
          </cell>
          <cell r="W312" t="e">
            <v>#DIV/0!</v>
          </cell>
          <cell r="X312" t="e">
            <v>#DIV/0!</v>
          </cell>
        </row>
        <row r="313">
          <cell r="A313" t="str">
            <v>A7.33</v>
          </cell>
          <cell r="B313" t="str">
            <v>NGOÂ THANH</v>
          </cell>
          <cell r="C313" t="str">
            <v>TUYEÀN</v>
          </cell>
          <cell r="K313" t="e">
            <v>#DIV/0!</v>
          </cell>
          <cell r="M313" t="e">
            <v>#DIV/0!</v>
          </cell>
          <cell r="U313" t="e">
            <v>#DIV/0!</v>
          </cell>
          <cell r="W313" t="e">
            <v>#DIV/0!</v>
          </cell>
          <cell r="X313" t="e">
            <v>#DIV/0!</v>
          </cell>
        </row>
        <row r="314">
          <cell r="A314" t="str">
            <v>A7.34</v>
          </cell>
          <cell r="B314" t="str">
            <v>ÑAËNG THÒ PHÖÔNG</v>
          </cell>
          <cell r="C314" t="str">
            <v>THAÛO</v>
          </cell>
          <cell r="K314" t="e">
            <v>#DIV/0!</v>
          </cell>
          <cell r="M314" t="e">
            <v>#DIV/0!</v>
          </cell>
          <cell r="U314" t="e">
            <v>#DIV/0!</v>
          </cell>
          <cell r="W314" t="e">
            <v>#DIV/0!</v>
          </cell>
          <cell r="X314" t="e">
            <v>#DIV/0!</v>
          </cell>
        </row>
        <row r="315">
          <cell r="A315" t="str">
            <v>A7.35</v>
          </cell>
          <cell r="B315" t="str">
            <v>NGUYEÃN VAÊN</v>
          </cell>
          <cell r="C315" t="str">
            <v>THU</v>
          </cell>
          <cell r="K315" t="e">
            <v>#DIV/0!</v>
          </cell>
          <cell r="M315" t="e">
            <v>#DIV/0!</v>
          </cell>
          <cell r="U315" t="e">
            <v>#DIV/0!</v>
          </cell>
          <cell r="W315" t="e">
            <v>#DIV/0!</v>
          </cell>
          <cell r="X315" t="e">
            <v>#DIV/0!</v>
          </cell>
        </row>
        <row r="316">
          <cell r="A316" t="str">
            <v>A7.36</v>
          </cell>
          <cell r="B316" t="str">
            <v>LEÂ THÒ THU</v>
          </cell>
          <cell r="C316" t="str">
            <v>TRANG</v>
          </cell>
          <cell r="K316" t="e">
            <v>#DIV/0!</v>
          </cell>
          <cell r="M316" t="e">
            <v>#DIV/0!</v>
          </cell>
          <cell r="U316" t="e">
            <v>#DIV/0!</v>
          </cell>
          <cell r="W316" t="e">
            <v>#DIV/0!</v>
          </cell>
          <cell r="X316" t="e">
            <v>#DIV/0!</v>
          </cell>
        </row>
        <row r="317">
          <cell r="A317" t="str">
            <v>A7.37</v>
          </cell>
          <cell r="B317" t="str">
            <v>LEÂ VAÂN HUYEÀN</v>
          </cell>
          <cell r="C317" t="str">
            <v>TRAÂN</v>
          </cell>
          <cell r="K317" t="e">
            <v>#DIV/0!</v>
          </cell>
          <cell r="M317" t="e">
            <v>#DIV/0!</v>
          </cell>
          <cell r="U317" t="e">
            <v>#DIV/0!</v>
          </cell>
          <cell r="W317" t="e">
            <v>#DIV/0!</v>
          </cell>
          <cell r="X317" t="e">
            <v>#DIV/0!</v>
          </cell>
        </row>
        <row r="318">
          <cell r="A318" t="str">
            <v>A7.38</v>
          </cell>
          <cell r="B318" t="str">
            <v>NGUYEÃN NGOÏC THANH</v>
          </cell>
          <cell r="C318" t="str">
            <v>TRUÙC</v>
          </cell>
          <cell r="K318" t="e">
            <v>#DIV/0!</v>
          </cell>
          <cell r="M318" t="e">
            <v>#DIV/0!</v>
          </cell>
          <cell r="U318" t="e">
            <v>#DIV/0!</v>
          </cell>
          <cell r="W318" t="e">
            <v>#DIV/0!</v>
          </cell>
          <cell r="X318" t="e">
            <v>#DIV/0!</v>
          </cell>
        </row>
        <row r="319">
          <cell r="A319" t="str">
            <v>A7.39</v>
          </cell>
          <cell r="B319" t="str">
            <v>LANG NHÖÙT</v>
          </cell>
          <cell r="C319" t="str">
            <v>TRÖÔNG</v>
          </cell>
          <cell r="K319" t="e">
            <v>#DIV/0!</v>
          </cell>
          <cell r="M319" t="e">
            <v>#DIV/0!</v>
          </cell>
          <cell r="U319" t="e">
            <v>#DIV/0!</v>
          </cell>
          <cell r="W319" t="e">
            <v>#DIV/0!</v>
          </cell>
          <cell r="X319" t="e">
            <v>#DIV/0!</v>
          </cell>
        </row>
        <row r="320">
          <cell r="A320" t="str">
            <v>A7.40</v>
          </cell>
          <cell r="B320" t="str">
            <v>TRAÀN PHÖÔNG</v>
          </cell>
          <cell r="C320" t="str">
            <v>UYEÂN</v>
          </cell>
          <cell r="K320" t="e">
            <v>#DIV/0!</v>
          </cell>
          <cell r="M320" t="e">
            <v>#DIV/0!</v>
          </cell>
          <cell r="U320" t="e">
            <v>#DIV/0!</v>
          </cell>
          <cell r="W320" t="e">
            <v>#DIV/0!</v>
          </cell>
          <cell r="X320" t="e">
            <v>#DIV/0!</v>
          </cell>
        </row>
        <row r="321">
          <cell r="A321" t="str">
            <v>A7.41</v>
          </cell>
          <cell r="B321" t="str">
            <v>PHAÏM ÑÖÙC THEÁ</v>
          </cell>
          <cell r="C321" t="str">
            <v>VINH</v>
          </cell>
          <cell r="K321" t="e">
            <v>#DIV/0!</v>
          </cell>
          <cell r="M321" t="e">
            <v>#DIV/0!</v>
          </cell>
          <cell r="U321" t="e">
            <v>#DIV/0!</v>
          </cell>
          <cell r="W321" t="e">
            <v>#DIV/0!</v>
          </cell>
          <cell r="X321" t="e">
            <v>#DIV/0!</v>
          </cell>
        </row>
        <row r="322">
          <cell r="A322" t="str">
            <v>A7.42</v>
          </cell>
          <cell r="B322" t="str">
            <v>TRAÀN THAÏNH</v>
          </cell>
          <cell r="C322" t="str">
            <v>VINH</v>
          </cell>
          <cell r="K322" t="e">
            <v>#DIV/0!</v>
          </cell>
          <cell r="M322" t="e">
            <v>#DIV/0!</v>
          </cell>
          <cell r="U322" t="e">
            <v>#DIV/0!</v>
          </cell>
          <cell r="W322" t="e">
            <v>#DIV/0!</v>
          </cell>
          <cell r="X322" t="e">
            <v>#DIV/0!</v>
          </cell>
        </row>
        <row r="323">
          <cell r="A323" t="str">
            <v>A7.43</v>
          </cell>
          <cell r="B323" t="str">
            <v>NGUYEÃN HOAØNG</v>
          </cell>
          <cell r="C323" t="str">
            <v>VUÕ</v>
          </cell>
          <cell r="K323" t="e">
            <v>#DIV/0!</v>
          </cell>
          <cell r="M323" t="e">
            <v>#DIV/0!</v>
          </cell>
          <cell r="U323" t="e">
            <v>#DIV/0!</v>
          </cell>
          <cell r="W323" t="e">
            <v>#DIV/0!</v>
          </cell>
          <cell r="X323" t="e">
            <v>#DIV/0!</v>
          </cell>
        </row>
        <row r="324">
          <cell r="A324" t="str">
            <v>A7.44</v>
          </cell>
          <cell r="B324" t="str">
            <v>TRAÀN THUÎ PHÖÔNG</v>
          </cell>
          <cell r="C324" t="str">
            <v>VY</v>
          </cell>
          <cell r="K324" t="e">
            <v>#DIV/0!</v>
          </cell>
          <cell r="M324" t="e">
            <v>#DIV/0!</v>
          </cell>
          <cell r="U324" t="e">
            <v>#DIV/0!</v>
          </cell>
          <cell r="W324" t="e">
            <v>#DIV/0!</v>
          </cell>
          <cell r="X324" t="e">
            <v>#DIV/0!</v>
          </cell>
        </row>
        <row r="325">
          <cell r="A325" t="str">
            <v>A7.45</v>
          </cell>
          <cell r="B325" t="str">
            <v>HUYØNH THÒ</v>
          </cell>
          <cell r="C325" t="str">
            <v>XUAÂN</v>
          </cell>
          <cell r="K325" t="e">
            <v>#DIV/0!</v>
          </cell>
          <cell r="M325" t="e">
            <v>#DIV/0!</v>
          </cell>
          <cell r="U325" t="e">
            <v>#DIV/0!</v>
          </cell>
          <cell r="W325" t="e">
            <v>#DIV/0!</v>
          </cell>
          <cell r="X325" t="e">
            <v>#DIV/0!</v>
          </cell>
        </row>
        <row r="326">
          <cell r="A326" t="str">
            <v>A7.46</v>
          </cell>
          <cell r="B326" t="str">
            <v>VOÕ QUOÁC</v>
          </cell>
          <cell r="C326" t="str">
            <v>VIEÄT</v>
          </cell>
          <cell r="K326" t="e">
            <v>#DIV/0!</v>
          </cell>
          <cell r="M326" t="e">
            <v>#DIV/0!</v>
          </cell>
          <cell r="U326" t="e">
            <v>#DIV/0!</v>
          </cell>
          <cell r="W326" t="e">
            <v>#DIV/0!</v>
          </cell>
          <cell r="X326" t="e">
            <v>#DIV/0!</v>
          </cell>
        </row>
        <row r="327">
          <cell r="A327" t="str">
            <v>A8.1</v>
          </cell>
          <cell r="B327" t="str">
            <v>VOÕ HOAØNG</v>
          </cell>
          <cell r="C327" t="str">
            <v>ANH</v>
          </cell>
          <cell r="K327" t="e">
            <v>#DIV/0!</v>
          </cell>
          <cell r="M327" t="e">
            <v>#DIV/0!</v>
          </cell>
          <cell r="U327" t="e">
            <v>#DIV/0!</v>
          </cell>
          <cell r="W327" t="e">
            <v>#DIV/0!</v>
          </cell>
          <cell r="X327" t="e">
            <v>#DIV/0!</v>
          </cell>
        </row>
        <row r="328">
          <cell r="A328" t="str">
            <v>A8.2</v>
          </cell>
          <cell r="B328" t="str">
            <v>HUYØNH MYÕ</v>
          </cell>
          <cell r="C328" t="str">
            <v>AÂN</v>
          </cell>
          <cell r="K328" t="e">
            <v>#DIV/0!</v>
          </cell>
          <cell r="M328" t="e">
            <v>#DIV/0!</v>
          </cell>
          <cell r="U328" t="e">
            <v>#DIV/0!</v>
          </cell>
          <cell r="W328" t="e">
            <v>#DIV/0!</v>
          </cell>
          <cell r="X328" t="e">
            <v>#DIV/0!</v>
          </cell>
        </row>
        <row r="329">
          <cell r="A329" t="str">
            <v>A8.3</v>
          </cell>
          <cell r="B329" t="str">
            <v>LEÂ MINH</v>
          </cell>
          <cell r="C329" t="str">
            <v>BAÈNG</v>
          </cell>
          <cell r="K329" t="e">
            <v>#DIV/0!</v>
          </cell>
          <cell r="M329" t="e">
            <v>#DIV/0!</v>
          </cell>
          <cell r="U329" t="e">
            <v>#DIV/0!</v>
          </cell>
          <cell r="W329" t="e">
            <v>#DIV/0!</v>
          </cell>
          <cell r="X329" t="e">
            <v>#DIV/0!</v>
          </cell>
        </row>
        <row r="330">
          <cell r="A330" t="str">
            <v>A8.4</v>
          </cell>
          <cell r="B330" t="str">
            <v>NGUYEÃN THUÎ NGOÏC</v>
          </cell>
          <cell r="C330" t="str">
            <v>BÍCH</v>
          </cell>
          <cell r="K330" t="e">
            <v>#DIV/0!</v>
          </cell>
          <cell r="M330" t="e">
            <v>#DIV/0!</v>
          </cell>
          <cell r="U330" t="e">
            <v>#DIV/0!</v>
          </cell>
          <cell r="W330" t="e">
            <v>#DIV/0!</v>
          </cell>
          <cell r="X330" t="e">
            <v>#DIV/0!</v>
          </cell>
        </row>
        <row r="331">
          <cell r="A331" t="str">
            <v>A8.5</v>
          </cell>
          <cell r="B331" t="str">
            <v>VOØNG CAÛNH</v>
          </cell>
          <cell r="C331" t="str">
            <v>CAÉM</v>
          </cell>
          <cell r="K331" t="e">
            <v>#DIV/0!</v>
          </cell>
          <cell r="M331" t="e">
            <v>#DIV/0!</v>
          </cell>
          <cell r="U331" t="e">
            <v>#DIV/0!</v>
          </cell>
          <cell r="W331" t="e">
            <v>#DIV/0!</v>
          </cell>
          <cell r="X331" t="e">
            <v>#DIV/0!</v>
          </cell>
        </row>
        <row r="332">
          <cell r="A332" t="str">
            <v>A8.6</v>
          </cell>
          <cell r="B332" t="str">
            <v>PHAÏM PHUÙ</v>
          </cell>
          <cell r="C332" t="str">
            <v>CHÍ</v>
          </cell>
          <cell r="K332" t="e">
            <v>#DIV/0!</v>
          </cell>
          <cell r="M332" t="e">
            <v>#DIV/0!</v>
          </cell>
          <cell r="U332" t="e">
            <v>#DIV/0!</v>
          </cell>
          <cell r="W332" t="e">
            <v>#DIV/0!</v>
          </cell>
          <cell r="X332" t="e">
            <v>#DIV/0!</v>
          </cell>
        </row>
        <row r="333">
          <cell r="A333" t="str">
            <v>A8.7</v>
          </cell>
          <cell r="B333" t="str">
            <v>VAÊN TUAÁN</v>
          </cell>
          <cell r="C333" t="str">
            <v>CHÍ</v>
          </cell>
          <cell r="K333" t="e">
            <v>#DIV/0!</v>
          </cell>
          <cell r="M333" t="e">
            <v>#DIV/0!</v>
          </cell>
          <cell r="U333" t="e">
            <v>#DIV/0!</v>
          </cell>
          <cell r="W333" t="e">
            <v>#DIV/0!</v>
          </cell>
          <cell r="X333" t="e">
            <v>#DIV/0!</v>
          </cell>
        </row>
        <row r="334">
          <cell r="A334" t="str">
            <v>A8.8</v>
          </cell>
          <cell r="B334" t="str">
            <v>LÖU KIEÁN</v>
          </cell>
          <cell r="C334" t="str">
            <v>DINH</v>
          </cell>
          <cell r="K334" t="e">
            <v>#DIV/0!</v>
          </cell>
          <cell r="M334" t="e">
            <v>#DIV/0!</v>
          </cell>
          <cell r="U334" t="e">
            <v>#DIV/0!</v>
          </cell>
          <cell r="W334" t="e">
            <v>#DIV/0!</v>
          </cell>
          <cell r="X334" t="e">
            <v>#DIV/0!</v>
          </cell>
        </row>
        <row r="335">
          <cell r="A335" t="str">
            <v>A8.9</v>
          </cell>
          <cell r="B335" t="str">
            <v>TRAÀN TUAÁN</v>
          </cell>
          <cell r="C335" t="str">
            <v>DÓNH</v>
          </cell>
          <cell r="K335" t="e">
            <v>#DIV/0!</v>
          </cell>
          <cell r="M335" t="e">
            <v>#DIV/0!</v>
          </cell>
          <cell r="U335" t="e">
            <v>#DIV/0!</v>
          </cell>
          <cell r="W335" t="e">
            <v>#DIV/0!</v>
          </cell>
          <cell r="X335" t="e">
            <v>#DIV/0!</v>
          </cell>
        </row>
        <row r="336">
          <cell r="A336" t="str">
            <v>A8.10</v>
          </cell>
          <cell r="B336" t="str">
            <v>PHAN THÒ MYÕ</v>
          </cell>
          <cell r="C336" t="str">
            <v>DUNG</v>
          </cell>
          <cell r="K336" t="e">
            <v>#DIV/0!</v>
          </cell>
          <cell r="M336" t="e">
            <v>#DIV/0!</v>
          </cell>
          <cell r="U336" t="e">
            <v>#DIV/0!</v>
          </cell>
          <cell r="W336" t="e">
            <v>#DIV/0!</v>
          </cell>
          <cell r="X336" t="e">
            <v>#DIV/0!</v>
          </cell>
        </row>
        <row r="337">
          <cell r="A337" t="str">
            <v>A8.11</v>
          </cell>
          <cell r="B337" t="str">
            <v>ÑAËNG TRAÀN</v>
          </cell>
          <cell r="C337" t="str">
            <v>DUÕNG</v>
          </cell>
          <cell r="K337" t="e">
            <v>#DIV/0!</v>
          </cell>
          <cell r="M337" t="e">
            <v>#DIV/0!</v>
          </cell>
          <cell r="U337" t="e">
            <v>#DIV/0!</v>
          </cell>
          <cell r="W337" t="e">
            <v>#DIV/0!</v>
          </cell>
          <cell r="X337" t="e">
            <v>#DIV/0!</v>
          </cell>
        </row>
        <row r="338">
          <cell r="A338" t="str">
            <v>A8.12</v>
          </cell>
          <cell r="B338" t="str">
            <v xml:space="preserve">CHIEÁNG TOAØN </v>
          </cell>
          <cell r="C338" t="str">
            <v>ÑAÏT</v>
          </cell>
          <cell r="K338" t="e">
            <v>#DIV/0!</v>
          </cell>
          <cell r="M338" t="e">
            <v>#DIV/0!</v>
          </cell>
          <cell r="U338" t="e">
            <v>#DIV/0!</v>
          </cell>
          <cell r="W338" t="e">
            <v>#DIV/0!</v>
          </cell>
          <cell r="X338" t="e">
            <v>#DIV/0!</v>
          </cell>
        </row>
        <row r="339">
          <cell r="A339" t="str">
            <v>A8.13</v>
          </cell>
          <cell r="B339" t="str">
            <v>NGUYEÃN PHUÙC</v>
          </cell>
          <cell r="C339" t="str">
            <v>HAÛI</v>
          </cell>
          <cell r="K339" t="e">
            <v>#DIV/0!</v>
          </cell>
          <cell r="M339" t="e">
            <v>#DIV/0!</v>
          </cell>
          <cell r="U339" t="e">
            <v>#DIV/0!</v>
          </cell>
          <cell r="W339" t="e">
            <v>#DIV/0!</v>
          </cell>
          <cell r="X339" t="e">
            <v>#DIV/0!</v>
          </cell>
        </row>
        <row r="340">
          <cell r="A340" t="str">
            <v>A8.14</v>
          </cell>
          <cell r="B340" t="str">
            <v>DÖ QUAÛNG</v>
          </cell>
          <cell r="C340" t="str">
            <v>HÔÙN</v>
          </cell>
          <cell r="K340" t="e">
            <v>#DIV/0!</v>
          </cell>
          <cell r="M340" t="e">
            <v>#DIV/0!</v>
          </cell>
          <cell r="U340" t="e">
            <v>#DIV/0!</v>
          </cell>
          <cell r="W340" t="e">
            <v>#DIV/0!</v>
          </cell>
          <cell r="X340" t="e">
            <v>#DIV/0!</v>
          </cell>
        </row>
        <row r="341">
          <cell r="A341" t="str">
            <v>A8.15</v>
          </cell>
          <cell r="B341" t="str">
            <v>DÖÔNG NGUYEÃN QUOÁC</v>
          </cell>
          <cell r="C341" t="str">
            <v>HUY</v>
          </cell>
          <cell r="K341" t="e">
            <v>#DIV/0!</v>
          </cell>
          <cell r="M341" t="e">
            <v>#DIV/0!</v>
          </cell>
          <cell r="U341" t="e">
            <v>#DIV/0!</v>
          </cell>
          <cell r="W341" t="e">
            <v>#DIV/0!</v>
          </cell>
          <cell r="X341" t="e">
            <v>#DIV/0!</v>
          </cell>
        </row>
        <row r="342">
          <cell r="A342" t="str">
            <v>A8.16</v>
          </cell>
          <cell r="B342" t="str">
            <v>NGUYEÃN PHAÙT</v>
          </cell>
          <cell r="C342" t="str">
            <v>HUY</v>
          </cell>
          <cell r="K342" t="e">
            <v>#DIV/0!</v>
          </cell>
          <cell r="M342" t="e">
            <v>#DIV/0!</v>
          </cell>
          <cell r="U342" t="e">
            <v>#DIV/0!</v>
          </cell>
          <cell r="W342" t="e">
            <v>#DIV/0!</v>
          </cell>
          <cell r="X342" t="e">
            <v>#DIV/0!</v>
          </cell>
        </row>
        <row r="343">
          <cell r="A343" t="str">
            <v>A8.17</v>
          </cell>
          <cell r="B343" t="str">
            <v>ÑOAØN NGOÏC</v>
          </cell>
          <cell r="C343" t="str">
            <v>HIEÁU</v>
          </cell>
          <cell r="K343" t="e">
            <v>#DIV/0!</v>
          </cell>
          <cell r="M343" t="e">
            <v>#DIV/0!</v>
          </cell>
          <cell r="U343" t="e">
            <v>#DIV/0!</v>
          </cell>
          <cell r="W343" t="e">
            <v>#DIV/0!</v>
          </cell>
          <cell r="X343" t="e">
            <v>#DIV/0!</v>
          </cell>
        </row>
        <row r="344">
          <cell r="A344" t="str">
            <v>A8.18</v>
          </cell>
          <cell r="B344" t="str">
            <v>VOÕ VAÊN</v>
          </cell>
          <cell r="C344" t="str">
            <v>HUØNG</v>
          </cell>
          <cell r="K344" t="e">
            <v>#DIV/0!</v>
          </cell>
          <cell r="M344" t="e">
            <v>#DIV/0!</v>
          </cell>
          <cell r="U344" t="e">
            <v>#DIV/0!</v>
          </cell>
          <cell r="W344" t="e">
            <v>#DIV/0!</v>
          </cell>
          <cell r="X344" t="e">
            <v>#DIV/0!</v>
          </cell>
        </row>
        <row r="345">
          <cell r="A345" t="str">
            <v>A8.19</v>
          </cell>
          <cell r="B345" t="str">
            <v>CHAÂU CHÍ</v>
          </cell>
          <cell r="C345" t="str">
            <v>KIEÄT</v>
          </cell>
          <cell r="K345" t="e">
            <v>#DIV/0!</v>
          </cell>
          <cell r="M345" t="e">
            <v>#DIV/0!</v>
          </cell>
          <cell r="U345" t="e">
            <v>#DIV/0!</v>
          </cell>
          <cell r="W345" t="e">
            <v>#DIV/0!</v>
          </cell>
          <cell r="X345" t="e">
            <v>#DIV/0!</v>
          </cell>
        </row>
        <row r="346">
          <cell r="A346" t="str">
            <v>A8.20</v>
          </cell>
          <cell r="B346" t="str">
            <v>DÖÔNG QUEÁ</v>
          </cell>
          <cell r="C346" t="str">
            <v>LOAN</v>
          </cell>
          <cell r="K346" t="e">
            <v>#DIV/0!</v>
          </cell>
          <cell r="M346" t="e">
            <v>#DIV/0!</v>
          </cell>
          <cell r="U346" t="e">
            <v>#DIV/0!</v>
          </cell>
          <cell r="W346" t="e">
            <v>#DIV/0!</v>
          </cell>
          <cell r="X346" t="e">
            <v>#DIV/0!</v>
          </cell>
        </row>
        <row r="347">
          <cell r="A347" t="str">
            <v>A8.21</v>
          </cell>
          <cell r="B347" t="str">
            <v>CHUNG TUYEÁT</v>
          </cell>
          <cell r="C347" t="str">
            <v>MAI</v>
          </cell>
          <cell r="K347" t="e">
            <v>#DIV/0!</v>
          </cell>
          <cell r="M347" t="e">
            <v>#DIV/0!</v>
          </cell>
          <cell r="U347" t="e">
            <v>#DIV/0!</v>
          </cell>
          <cell r="W347" t="e">
            <v>#DIV/0!</v>
          </cell>
          <cell r="X347" t="e">
            <v>#DIV/0!</v>
          </cell>
        </row>
        <row r="348">
          <cell r="A348" t="str">
            <v>A8.22</v>
          </cell>
          <cell r="B348" t="str">
            <v>LEÂ THANH</v>
          </cell>
          <cell r="C348" t="str">
            <v>NHAØN</v>
          </cell>
          <cell r="K348" t="e">
            <v>#DIV/0!</v>
          </cell>
          <cell r="M348" t="e">
            <v>#DIV/0!</v>
          </cell>
          <cell r="U348" t="e">
            <v>#DIV/0!</v>
          </cell>
          <cell r="W348" t="e">
            <v>#DIV/0!</v>
          </cell>
          <cell r="X348" t="e">
            <v>#DIV/0!</v>
          </cell>
        </row>
        <row r="349">
          <cell r="A349" t="str">
            <v>A8.23</v>
          </cell>
          <cell r="B349" t="str">
            <v>CHAÂU THÒ CAÅM</v>
          </cell>
          <cell r="C349" t="str">
            <v>NHUNG</v>
          </cell>
          <cell r="K349" t="e">
            <v>#DIV/0!</v>
          </cell>
          <cell r="M349" t="e">
            <v>#DIV/0!</v>
          </cell>
          <cell r="U349" t="e">
            <v>#DIV/0!</v>
          </cell>
          <cell r="W349" t="e">
            <v>#DIV/0!</v>
          </cell>
          <cell r="X349" t="e">
            <v>#DIV/0!</v>
          </cell>
        </row>
        <row r="350">
          <cell r="A350" t="str">
            <v>A8.24</v>
          </cell>
          <cell r="B350" t="str">
            <v>PHAÏM THÒ HOÀNG</v>
          </cell>
          <cell r="C350" t="str">
            <v>NHUNG</v>
          </cell>
          <cell r="K350" t="e">
            <v>#DIV/0!</v>
          </cell>
          <cell r="M350" t="e">
            <v>#DIV/0!</v>
          </cell>
          <cell r="U350" t="e">
            <v>#DIV/0!</v>
          </cell>
          <cell r="W350" t="e">
            <v>#DIV/0!</v>
          </cell>
          <cell r="X350" t="e">
            <v>#DIV/0!</v>
          </cell>
        </row>
        <row r="351">
          <cell r="A351" t="str">
            <v>A8.25</v>
          </cell>
          <cell r="B351" t="str">
            <v>NGOÂ THÒ HOAØNG</v>
          </cell>
          <cell r="C351" t="str">
            <v>OANH</v>
          </cell>
          <cell r="K351" t="e">
            <v>#DIV/0!</v>
          </cell>
          <cell r="M351" t="e">
            <v>#DIV/0!</v>
          </cell>
          <cell r="U351" t="e">
            <v>#DIV/0!</v>
          </cell>
          <cell r="W351" t="e">
            <v>#DIV/0!</v>
          </cell>
          <cell r="X351" t="e">
            <v>#DIV/0!</v>
          </cell>
        </row>
        <row r="352">
          <cell r="A352" t="str">
            <v>A8.26</v>
          </cell>
          <cell r="B352" t="str">
            <v>TAÊNG HOÀNG</v>
          </cell>
          <cell r="C352" t="str">
            <v>PHUÙC</v>
          </cell>
          <cell r="K352" t="e">
            <v>#DIV/0!</v>
          </cell>
          <cell r="M352" t="e">
            <v>#DIV/0!</v>
          </cell>
          <cell r="U352" t="e">
            <v>#DIV/0!</v>
          </cell>
          <cell r="W352" t="e">
            <v>#DIV/0!</v>
          </cell>
          <cell r="X352" t="e">
            <v>#DIV/0!</v>
          </cell>
        </row>
        <row r="353">
          <cell r="A353" t="str">
            <v>A8.27</v>
          </cell>
          <cell r="B353" t="str">
            <v>TRAÀN BOÄI</v>
          </cell>
          <cell r="C353" t="str">
            <v>PHAÂN</v>
          </cell>
          <cell r="K353" t="e">
            <v>#DIV/0!</v>
          </cell>
          <cell r="M353" t="e">
            <v>#DIV/0!</v>
          </cell>
          <cell r="U353" t="e">
            <v>#DIV/0!</v>
          </cell>
          <cell r="W353" t="e">
            <v>#DIV/0!</v>
          </cell>
          <cell r="X353" t="e">
            <v>#DIV/0!</v>
          </cell>
        </row>
        <row r="354">
          <cell r="A354" t="str">
            <v>A8.28</v>
          </cell>
          <cell r="B354" t="str">
            <v>HOÀ THÒ NHAÕ</v>
          </cell>
          <cell r="C354" t="str">
            <v>PHÖÔNG</v>
          </cell>
          <cell r="K354" t="e">
            <v>#DIV/0!</v>
          </cell>
          <cell r="M354" t="e">
            <v>#DIV/0!</v>
          </cell>
          <cell r="U354" t="e">
            <v>#DIV/0!</v>
          </cell>
          <cell r="W354" t="e">
            <v>#DIV/0!</v>
          </cell>
          <cell r="X354" t="e">
            <v>#DIV/0!</v>
          </cell>
        </row>
        <row r="355">
          <cell r="A355" t="str">
            <v>A8.29</v>
          </cell>
          <cell r="B355" t="str">
            <v>TRAÀN LEÂ</v>
          </cell>
          <cell r="C355" t="str">
            <v>PHÖÔNG</v>
          </cell>
          <cell r="K355" t="e">
            <v>#DIV/0!</v>
          </cell>
          <cell r="M355" t="e">
            <v>#DIV/0!</v>
          </cell>
          <cell r="U355" t="e">
            <v>#DIV/0!</v>
          </cell>
          <cell r="W355" t="e">
            <v>#DIV/0!</v>
          </cell>
          <cell r="X355" t="e">
            <v>#DIV/0!</v>
          </cell>
        </row>
        <row r="356">
          <cell r="A356" t="str">
            <v>A8.30</v>
          </cell>
          <cell r="B356" t="str">
            <v>TRAÀN THÒ THANH</v>
          </cell>
          <cell r="C356" t="str">
            <v>PHÖÔNG</v>
          </cell>
          <cell r="K356" t="e">
            <v>#DIV/0!</v>
          </cell>
          <cell r="M356" t="e">
            <v>#DIV/0!</v>
          </cell>
          <cell r="U356" t="e">
            <v>#DIV/0!</v>
          </cell>
          <cell r="W356" t="e">
            <v>#DIV/0!</v>
          </cell>
          <cell r="X356" t="e">
            <v>#DIV/0!</v>
          </cell>
        </row>
        <row r="357">
          <cell r="A357" t="str">
            <v>A8.31</v>
          </cell>
          <cell r="B357" t="str">
            <v>ÑAÊNG CHÍ BAÛO</v>
          </cell>
          <cell r="C357" t="str">
            <v>QUAÂN</v>
          </cell>
          <cell r="K357" t="e">
            <v>#DIV/0!</v>
          </cell>
          <cell r="M357" t="e">
            <v>#DIV/0!</v>
          </cell>
          <cell r="U357" t="e">
            <v>#DIV/0!</v>
          </cell>
          <cell r="W357" t="e">
            <v>#DIV/0!</v>
          </cell>
          <cell r="X357" t="e">
            <v>#DIV/0!</v>
          </cell>
        </row>
        <row r="358">
          <cell r="A358" t="str">
            <v>A8.32</v>
          </cell>
          <cell r="B358" t="str">
            <v>PHAÏM TIEÁN</v>
          </cell>
          <cell r="C358" t="str">
            <v>QUAÂN</v>
          </cell>
          <cell r="K358" t="e">
            <v>#DIV/0!</v>
          </cell>
          <cell r="M358" t="e">
            <v>#DIV/0!</v>
          </cell>
          <cell r="U358" t="e">
            <v>#DIV/0!</v>
          </cell>
          <cell r="W358" t="e">
            <v>#DIV/0!</v>
          </cell>
          <cell r="X358" t="e">
            <v>#DIV/0!</v>
          </cell>
        </row>
        <row r="359">
          <cell r="A359" t="str">
            <v>A8.33</v>
          </cell>
          <cell r="B359" t="str">
            <v>DIEÄP MINH</v>
          </cell>
          <cell r="C359" t="str">
            <v>TAÂM</v>
          </cell>
          <cell r="K359" t="e">
            <v>#DIV/0!</v>
          </cell>
          <cell r="M359" t="e">
            <v>#DIV/0!</v>
          </cell>
          <cell r="U359" t="e">
            <v>#DIV/0!</v>
          </cell>
          <cell r="W359" t="e">
            <v>#DIV/0!</v>
          </cell>
          <cell r="X359" t="e">
            <v>#DIV/0!</v>
          </cell>
        </row>
        <row r="360">
          <cell r="A360" t="str">
            <v>A8.34</v>
          </cell>
          <cell r="B360" t="str">
            <v>VOÕ HOAØNG NHIEÂN</v>
          </cell>
          <cell r="C360" t="str">
            <v>TAÂM</v>
          </cell>
          <cell r="K360" t="e">
            <v>#DIV/0!</v>
          </cell>
          <cell r="M360" t="e">
            <v>#DIV/0!</v>
          </cell>
          <cell r="U360" t="e">
            <v>#DIV/0!</v>
          </cell>
          <cell r="W360" t="e">
            <v>#DIV/0!</v>
          </cell>
          <cell r="X360" t="e">
            <v>#DIV/0!</v>
          </cell>
        </row>
        <row r="361">
          <cell r="A361" t="str">
            <v>A8.35</v>
          </cell>
          <cell r="B361" t="str">
            <v>HUYØNH THÒ NGOÏC</v>
          </cell>
          <cell r="C361" t="str">
            <v>THANH</v>
          </cell>
          <cell r="K361" t="e">
            <v>#DIV/0!</v>
          </cell>
          <cell r="M361" t="e">
            <v>#DIV/0!</v>
          </cell>
          <cell r="U361" t="e">
            <v>#DIV/0!</v>
          </cell>
          <cell r="W361" t="e">
            <v>#DIV/0!</v>
          </cell>
          <cell r="X361" t="e">
            <v>#DIV/0!</v>
          </cell>
        </row>
        <row r="362">
          <cell r="A362" t="str">
            <v>A8.36</v>
          </cell>
          <cell r="B362" t="str">
            <v>PHAÏM THÒ PHÖÔNG</v>
          </cell>
          <cell r="C362" t="str">
            <v>THANH</v>
          </cell>
          <cell r="K362" t="e">
            <v>#DIV/0!</v>
          </cell>
          <cell r="M362" t="e">
            <v>#DIV/0!</v>
          </cell>
          <cell r="U362" t="e">
            <v>#DIV/0!</v>
          </cell>
          <cell r="W362" t="e">
            <v>#DIV/0!</v>
          </cell>
          <cell r="X362" t="e">
            <v>#DIV/0!</v>
          </cell>
        </row>
        <row r="363">
          <cell r="A363" t="str">
            <v>A8.37</v>
          </cell>
          <cell r="B363" t="str">
            <v>TÖØ MAÃN</v>
          </cell>
          <cell r="C363" t="str">
            <v>THANH</v>
          </cell>
          <cell r="K363" t="e">
            <v>#DIV/0!</v>
          </cell>
          <cell r="M363" t="e">
            <v>#DIV/0!</v>
          </cell>
          <cell r="U363" t="e">
            <v>#DIV/0!</v>
          </cell>
          <cell r="W363" t="e">
            <v>#DIV/0!</v>
          </cell>
          <cell r="X363" t="e">
            <v>#DIV/0!</v>
          </cell>
        </row>
        <row r="364">
          <cell r="A364" t="str">
            <v>A8.38</v>
          </cell>
          <cell r="B364" t="str">
            <v>LYÙ BÍCH</v>
          </cell>
          <cell r="C364" t="str">
            <v>THUYÙ</v>
          </cell>
          <cell r="K364" t="e">
            <v>#DIV/0!</v>
          </cell>
          <cell r="M364" t="e">
            <v>#DIV/0!</v>
          </cell>
          <cell r="U364" t="e">
            <v>#DIV/0!</v>
          </cell>
          <cell r="W364" t="e">
            <v>#DIV/0!</v>
          </cell>
          <cell r="X364" t="e">
            <v>#DIV/0!</v>
          </cell>
        </row>
        <row r="365">
          <cell r="A365" t="str">
            <v>A8.39</v>
          </cell>
          <cell r="B365" t="str">
            <v>NGUYEÃN ÑÌNH MINH</v>
          </cell>
          <cell r="C365" t="str">
            <v>TRÍ</v>
          </cell>
          <cell r="K365" t="e">
            <v>#DIV/0!</v>
          </cell>
          <cell r="M365" t="e">
            <v>#DIV/0!</v>
          </cell>
          <cell r="U365" t="e">
            <v>#DIV/0!</v>
          </cell>
          <cell r="W365" t="e">
            <v>#DIV/0!</v>
          </cell>
          <cell r="X365" t="e">
            <v>#DIV/0!</v>
          </cell>
        </row>
        <row r="366">
          <cell r="A366" t="str">
            <v>A8.40</v>
          </cell>
          <cell r="B366" t="str">
            <v>AÂU DÖÔNG CAÅM</v>
          </cell>
          <cell r="C366" t="str">
            <v>TUÙ</v>
          </cell>
          <cell r="K366" t="e">
            <v>#DIV/0!</v>
          </cell>
          <cell r="M366" t="e">
            <v>#DIV/0!</v>
          </cell>
          <cell r="U366" t="e">
            <v>#DIV/0!</v>
          </cell>
          <cell r="W366" t="e">
            <v>#DIV/0!</v>
          </cell>
          <cell r="X366" t="e">
            <v>#DIV/0!</v>
          </cell>
        </row>
        <row r="367">
          <cell r="A367" t="str">
            <v>A8.41</v>
          </cell>
          <cell r="B367" t="str">
            <v xml:space="preserve">LEÂ THÒ AÙNH </v>
          </cell>
          <cell r="C367" t="str">
            <v>TUYEÁT</v>
          </cell>
          <cell r="K367" t="e">
            <v>#DIV/0!</v>
          </cell>
          <cell r="M367" t="e">
            <v>#DIV/0!</v>
          </cell>
          <cell r="U367" t="e">
            <v>#DIV/0!</v>
          </cell>
          <cell r="W367" t="e">
            <v>#DIV/0!</v>
          </cell>
          <cell r="X367" t="e">
            <v>#DIV/0!</v>
          </cell>
        </row>
        <row r="368">
          <cell r="A368" t="str">
            <v>A8.42</v>
          </cell>
          <cell r="B368" t="str">
            <v>LYÙ CAÛNH</v>
          </cell>
          <cell r="C368" t="str">
            <v>TÖÔØNG</v>
          </cell>
          <cell r="K368" t="e">
            <v>#DIV/0!</v>
          </cell>
          <cell r="M368" t="e">
            <v>#DIV/0!</v>
          </cell>
          <cell r="U368" t="e">
            <v>#DIV/0!</v>
          </cell>
          <cell r="W368" t="e">
            <v>#DIV/0!</v>
          </cell>
          <cell r="X368" t="e">
            <v>#DIV/0!</v>
          </cell>
        </row>
        <row r="369">
          <cell r="A369" t="str">
            <v>A8.43</v>
          </cell>
          <cell r="B369" t="str">
            <v>NGUYEÃN NGOÏC HOAØN</v>
          </cell>
          <cell r="C369" t="str">
            <v>VUÕ</v>
          </cell>
          <cell r="K369" t="e">
            <v>#DIV/0!</v>
          </cell>
          <cell r="M369" t="e">
            <v>#DIV/0!</v>
          </cell>
          <cell r="U369" t="e">
            <v>#DIV/0!</v>
          </cell>
          <cell r="W369" t="e">
            <v>#DIV/0!</v>
          </cell>
          <cell r="X369" t="e">
            <v>#DIV/0!</v>
          </cell>
        </row>
        <row r="370">
          <cell r="A370" t="str">
            <v>A8.44</v>
          </cell>
          <cell r="B370" t="str">
            <v>NGOÂ THÒ HOAØNG</v>
          </cell>
          <cell r="C370" t="str">
            <v>YEÁN</v>
          </cell>
          <cell r="K370" t="e">
            <v>#DIV/0!</v>
          </cell>
          <cell r="M370" t="e">
            <v>#DIV/0!</v>
          </cell>
          <cell r="U370" t="e">
            <v>#DIV/0!</v>
          </cell>
          <cell r="W370" t="e">
            <v>#DIV/0!</v>
          </cell>
          <cell r="X370" t="e">
            <v>#DIV/0!</v>
          </cell>
        </row>
        <row r="371">
          <cell r="A371" t="str">
            <v>A8.45</v>
          </cell>
          <cell r="B371" t="str">
            <v>TRÖÔNG HOAØNG THI</v>
          </cell>
          <cell r="C371" t="str">
            <v>YEÁN</v>
          </cell>
          <cell r="K371" t="e">
            <v>#DIV/0!</v>
          </cell>
          <cell r="M371" t="e">
            <v>#DIV/0!</v>
          </cell>
          <cell r="U371" t="e">
            <v>#DIV/0!</v>
          </cell>
          <cell r="W371" t="e">
            <v>#DIV/0!</v>
          </cell>
          <cell r="X371" t="e">
            <v>#DIV/0!</v>
          </cell>
        </row>
        <row r="372">
          <cell r="A372" t="str">
            <v>A9.1</v>
          </cell>
          <cell r="B372" t="str">
            <v>NGUYEÃN TUAÁN</v>
          </cell>
          <cell r="C372" t="str">
            <v>ANH</v>
          </cell>
          <cell r="K372" t="e">
            <v>#DIV/0!</v>
          </cell>
          <cell r="M372" t="e">
            <v>#DIV/0!</v>
          </cell>
          <cell r="U372" t="e">
            <v>#DIV/0!</v>
          </cell>
          <cell r="W372" t="e">
            <v>#DIV/0!</v>
          </cell>
          <cell r="X372" t="e">
            <v>#DIV/0!</v>
          </cell>
        </row>
        <row r="373">
          <cell r="A373" t="str">
            <v>A9.2</v>
          </cell>
          <cell r="B373" t="str">
            <v>NGUYEÃN HOAØNG THAÙI</v>
          </cell>
          <cell r="C373" t="str">
            <v>BAÛO</v>
          </cell>
          <cell r="K373" t="e">
            <v>#DIV/0!</v>
          </cell>
          <cell r="M373" t="e">
            <v>#DIV/0!</v>
          </cell>
          <cell r="U373" t="e">
            <v>#DIV/0!</v>
          </cell>
          <cell r="W373" t="e">
            <v>#DIV/0!</v>
          </cell>
          <cell r="X373" t="e">
            <v>#DIV/0!</v>
          </cell>
        </row>
        <row r="374">
          <cell r="A374" t="str">
            <v>A9.3</v>
          </cell>
          <cell r="B374" t="str">
            <v>LEÂ THANH</v>
          </cell>
          <cell r="C374" t="str">
            <v>BÌNH</v>
          </cell>
          <cell r="K374" t="e">
            <v>#DIV/0!</v>
          </cell>
          <cell r="M374" t="e">
            <v>#DIV/0!</v>
          </cell>
          <cell r="U374" t="e">
            <v>#DIV/0!</v>
          </cell>
          <cell r="W374" t="e">
            <v>#DIV/0!</v>
          </cell>
          <cell r="X374" t="e">
            <v>#DIV/0!</v>
          </cell>
        </row>
        <row r="375">
          <cell r="A375" t="str">
            <v>A9.4</v>
          </cell>
          <cell r="B375" t="str">
            <v>LEÂ HUYØNH KIM</v>
          </cell>
          <cell r="C375" t="str">
            <v>CHAÂU</v>
          </cell>
          <cell r="K375" t="e">
            <v>#DIV/0!</v>
          </cell>
          <cell r="M375" t="e">
            <v>#DIV/0!</v>
          </cell>
          <cell r="U375" t="e">
            <v>#DIV/0!</v>
          </cell>
          <cell r="W375" t="e">
            <v>#DIV/0!</v>
          </cell>
          <cell r="X375" t="e">
            <v>#DIV/0!</v>
          </cell>
        </row>
        <row r="376">
          <cell r="A376" t="str">
            <v>A9.5</v>
          </cell>
          <cell r="B376" t="str">
            <v>VOØNG ÑÌNH</v>
          </cell>
          <cell r="C376" t="str">
            <v>CHAÂU</v>
          </cell>
          <cell r="K376" t="e">
            <v>#DIV/0!</v>
          </cell>
          <cell r="M376" t="e">
            <v>#DIV/0!</v>
          </cell>
          <cell r="U376" t="e">
            <v>#DIV/0!</v>
          </cell>
          <cell r="W376" t="e">
            <v>#DIV/0!</v>
          </cell>
          <cell r="X376" t="e">
            <v>#DIV/0!</v>
          </cell>
        </row>
        <row r="377">
          <cell r="A377" t="str">
            <v>A9.6</v>
          </cell>
          <cell r="B377" t="str">
            <v>PHAÏM THAØNH</v>
          </cell>
          <cell r="C377" t="str">
            <v>DANH</v>
          </cell>
          <cell r="K377" t="e">
            <v>#DIV/0!</v>
          </cell>
          <cell r="M377" t="e">
            <v>#DIV/0!</v>
          </cell>
          <cell r="U377" t="e">
            <v>#DIV/0!</v>
          </cell>
          <cell r="W377" t="e">
            <v>#DIV/0!</v>
          </cell>
          <cell r="X377" t="e">
            <v>#DIV/0!</v>
          </cell>
        </row>
        <row r="378">
          <cell r="A378" t="str">
            <v>A9.7</v>
          </cell>
          <cell r="B378" t="str">
            <v xml:space="preserve">ÑOÃ DOAÕN </v>
          </cell>
          <cell r="C378" t="str">
            <v>DUNG</v>
          </cell>
          <cell r="K378" t="e">
            <v>#DIV/0!</v>
          </cell>
          <cell r="M378" t="e">
            <v>#DIV/0!</v>
          </cell>
          <cell r="U378" t="e">
            <v>#DIV/0!</v>
          </cell>
          <cell r="W378" t="e">
            <v>#DIV/0!</v>
          </cell>
          <cell r="X378" t="e">
            <v>#DIV/0!</v>
          </cell>
        </row>
        <row r="379">
          <cell r="A379" t="str">
            <v>A9.8</v>
          </cell>
          <cell r="B379" t="str">
            <v>DÖÔNG QUOÁC</v>
          </cell>
          <cell r="C379" t="str">
            <v>DUÕNG</v>
          </cell>
          <cell r="K379" t="e">
            <v>#DIV/0!</v>
          </cell>
          <cell r="M379" t="e">
            <v>#DIV/0!</v>
          </cell>
          <cell r="U379" t="e">
            <v>#DIV/0!</v>
          </cell>
          <cell r="W379" t="e">
            <v>#DIV/0!</v>
          </cell>
          <cell r="X379" t="e">
            <v>#DIV/0!</v>
          </cell>
        </row>
        <row r="380">
          <cell r="A380" t="str">
            <v>A9.9</v>
          </cell>
          <cell r="B380" t="str">
            <v xml:space="preserve">TRÖÔNG QUANG BÌNH </v>
          </cell>
          <cell r="C380" t="str">
            <v>ÑÒNH</v>
          </cell>
          <cell r="K380" t="e">
            <v>#DIV/0!</v>
          </cell>
          <cell r="M380" t="e">
            <v>#DIV/0!</v>
          </cell>
          <cell r="U380" t="e">
            <v>#DIV/0!</v>
          </cell>
          <cell r="W380" t="e">
            <v>#DIV/0!</v>
          </cell>
          <cell r="X380" t="e">
            <v>#DIV/0!</v>
          </cell>
        </row>
        <row r="381">
          <cell r="A381" t="str">
            <v>A9.10</v>
          </cell>
          <cell r="B381" t="str">
            <v>PHAN NHÖÏT</v>
          </cell>
          <cell r="C381" t="str">
            <v>HAÛI</v>
          </cell>
          <cell r="K381" t="e">
            <v>#DIV/0!</v>
          </cell>
          <cell r="M381" t="e">
            <v>#DIV/0!</v>
          </cell>
          <cell r="U381" t="e">
            <v>#DIV/0!</v>
          </cell>
          <cell r="W381" t="e">
            <v>#DIV/0!</v>
          </cell>
          <cell r="X381" t="e">
            <v>#DIV/0!</v>
          </cell>
        </row>
        <row r="382">
          <cell r="A382" t="str">
            <v>A9.11</v>
          </cell>
          <cell r="B382" t="str">
            <v>HUYØNH CHÍ</v>
          </cell>
          <cell r="C382" t="str">
            <v>HAØO</v>
          </cell>
          <cell r="K382" t="e">
            <v>#DIV/0!</v>
          </cell>
          <cell r="M382" t="e">
            <v>#DIV/0!</v>
          </cell>
          <cell r="U382" t="e">
            <v>#DIV/0!</v>
          </cell>
          <cell r="W382" t="e">
            <v>#DIV/0!</v>
          </cell>
          <cell r="X382" t="e">
            <v>#DIV/0!</v>
          </cell>
        </row>
        <row r="383">
          <cell r="A383" t="str">
            <v>A9.12</v>
          </cell>
          <cell r="B383" t="str">
            <v>GIANG THANH</v>
          </cell>
          <cell r="C383" t="str">
            <v>HIEÀN</v>
          </cell>
          <cell r="K383" t="e">
            <v>#DIV/0!</v>
          </cell>
          <cell r="M383" t="e">
            <v>#DIV/0!</v>
          </cell>
          <cell r="U383" t="e">
            <v>#DIV/0!</v>
          </cell>
          <cell r="W383" t="e">
            <v>#DIV/0!</v>
          </cell>
          <cell r="X383" t="e">
            <v>#DIV/0!</v>
          </cell>
        </row>
        <row r="384">
          <cell r="A384" t="str">
            <v>A9.13</v>
          </cell>
          <cell r="B384" t="str">
            <v>NGUYEÃN DIEÄU</v>
          </cell>
          <cell r="C384" t="str">
            <v>HIEÀN</v>
          </cell>
          <cell r="K384" t="e">
            <v>#DIV/0!</v>
          </cell>
          <cell r="M384" t="e">
            <v>#DIV/0!</v>
          </cell>
          <cell r="U384" t="e">
            <v>#DIV/0!</v>
          </cell>
          <cell r="W384" t="e">
            <v>#DIV/0!</v>
          </cell>
          <cell r="X384" t="e">
            <v>#DIV/0!</v>
          </cell>
        </row>
        <row r="385">
          <cell r="A385" t="str">
            <v>A9.14</v>
          </cell>
          <cell r="B385" t="str">
            <v>ÑOÃ HOAØNG</v>
          </cell>
          <cell r="C385" t="str">
            <v>HIEÁU</v>
          </cell>
          <cell r="K385" t="e">
            <v>#DIV/0!</v>
          </cell>
          <cell r="M385" t="e">
            <v>#DIV/0!</v>
          </cell>
          <cell r="U385" t="e">
            <v>#DIV/0!</v>
          </cell>
          <cell r="W385" t="e">
            <v>#DIV/0!</v>
          </cell>
          <cell r="X385" t="e">
            <v>#DIV/0!</v>
          </cell>
        </row>
        <row r="386">
          <cell r="A386" t="str">
            <v>A9.15</v>
          </cell>
          <cell r="B386" t="str">
            <v>PHAÏM NGOÏC MINH</v>
          </cell>
          <cell r="C386" t="str">
            <v>HIEÁU</v>
          </cell>
          <cell r="K386" t="e">
            <v>#DIV/0!</v>
          </cell>
          <cell r="M386" t="e">
            <v>#DIV/0!</v>
          </cell>
          <cell r="U386" t="e">
            <v>#DIV/0!</v>
          </cell>
          <cell r="W386" t="e">
            <v>#DIV/0!</v>
          </cell>
          <cell r="X386" t="e">
            <v>#DIV/0!</v>
          </cell>
        </row>
        <row r="387">
          <cell r="A387" t="str">
            <v>A9.16</v>
          </cell>
          <cell r="B387" t="str">
            <v>DÖÔNG TRÒNH THAÙI</v>
          </cell>
          <cell r="C387" t="str">
            <v>HOAØ</v>
          </cell>
          <cell r="K387" t="e">
            <v>#DIV/0!</v>
          </cell>
          <cell r="M387" t="e">
            <v>#DIV/0!</v>
          </cell>
          <cell r="U387" t="e">
            <v>#DIV/0!</v>
          </cell>
          <cell r="W387" t="e">
            <v>#DIV/0!</v>
          </cell>
          <cell r="X387" t="e">
            <v>#DIV/0!</v>
          </cell>
        </row>
        <row r="388">
          <cell r="A388" t="str">
            <v>A9.17</v>
          </cell>
          <cell r="B388" t="str">
            <v>NGUYEÃN MINH</v>
          </cell>
          <cell r="C388" t="str">
            <v>HOAØNG</v>
          </cell>
          <cell r="K388" t="e">
            <v>#DIV/0!</v>
          </cell>
          <cell r="M388" t="e">
            <v>#DIV/0!</v>
          </cell>
          <cell r="U388" t="e">
            <v>#DIV/0!</v>
          </cell>
          <cell r="W388" t="e">
            <v>#DIV/0!</v>
          </cell>
          <cell r="X388" t="e">
            <v>#DIV/0!</v>
          </cell>
        </row>
        <row r="389">
          <cell r="A389" t="str">
            <v>A9.18</v>
          </cell>
          <cell r="B389" t="str">
            <v>HOAØNG NGUYEÂN</v>
          </cell>
          <cell r="C389" t="str">
            <v>KHANG</v>
          </cell>
          <cell r="K389" t="e">
            <v>#DIV/0!</v>
          </cell>
          <cell r="M389" t="e">
            <v>#DIV/0!</v>
          </cell>
          <cell r="U389" t="e">
            <v>#DIV/0!</v>
          </cell>
          <cell r="W389" t="e">
            <v>#DIV/0!</v>
          </cell>
          <cell r="X389" t="e">
            <v>#DIV/0!</v>
          </cell>
        </row>
        <row r="390">
          <cell r="A390" t="str">
            <v>A9.19</v>
          </cell>
          <cell r="B390" t="str">
            <v>MAI XUAÂN</v>
          </cell>
          <cell r="C390" t="str">
            <v>KHOA</v>
          </cell>
          <cell r="K390" t="e">
            <v>#DIV/0!</v>
          </cell>
          <cell r="M390" t="e">
            <v>#DIV/0!</v>
          </cell>
          <cell r="U390" t="e">
            <v>#DIV/0!</v>
          </cell>
          <cell r="W390" t="e">
            <v>#DIV/0!</v>
          </cell>
          <cell r="X390" t="e">
            <v>#DIV/0!</v>
          </cell>
        </row>
        <row r="391">
          <cell r="A391" t="str">
            <v>A9.20</v>
          </cell>
          <cell r="B391" t="str">
            <v>GIANG KHÌNH</v>
          </cell>
          <cell r="C391" t="str">
            <v>LAÂM</v>
          </cell>
          <cell r="K391" t="e">
            <v>#DIV/0!</v>
          </cell>
          <cell r="M391" t="e">
            <v>#DIV/0!</v>
          </cell>
          <cell r="U391" t="e">
            <v>#DIV/0!</v>
          </cell>
          <cell r="W391" t="e">
            <v>#DIV/0!</v>
          </cell>
          <cell r="X391" t="e">
            <v>#DIV/0!</v>
          </cell>
        </row>
        <row r="392">
          <cell r="A392" t="str">
            <v>A9.21</v>
          </cell>
          <cell r="B392" t="str">
            <v xml:space="preserve">ÑINH THEÁ TUÙ </v>
          </cell>
          <cell r="C392" t="str">
            <v>LÖÔNG</v>
          </cell>
          <cell r="K392" t="e">
            <v>#DIV/0!</v>
          </cell>
          <cell r="M392" t="e">
            <v>#DIV/0!</v>
          </cell>
          <cell r="U392" t="e">
            <v>#DIV/0!</v>
          </cell>
          <cell r="W392" t="e">
            <v>#DIV/0!</v>
          </cell>
          <cell r="X392" t="e">
            <v>#DIV/0!</v>
          </cell>
        </row>
        <row r="393">
          <cell r="A393" t="str">
            <v>A9.22</v>
          </cell>
          <cell r="B393" t="str">
            <v>CHAÂU TOÁ</v>
          </cell>
          <cell r="C393" t="str">
            <v>LIEÃU</v>
          </cell>
          <cell r="K393" t="e">
            <v>#DIV/0!</v>
          </cell>
          <cell r="M393" t="e">
            <v>#DIV/0!</v>
          </cell>
          <cell r="U393" t="e">
            <v>#DIV/0!</v>
          </cell>
          <cell r="W393" t="e">
            <v>#DIV/0!</v>
          </cell>
          <cell r="X393" t="e">
            <v>#DIV/0!</v>
          </cell>
        </row>
        <row r="394">
          <cell r="A394" t="str">
            <v>A9.23</v>
          </cell>
          <cell r="B394" t="str">
            <v>NGUYEÃN DUY</v>
          </cell>
          <cell r="C394" t="str">
            <v>LINH</v>
          </cell>
          <cell r="K394" t="e">
            <v>#DIV/0!</v>
          </cell>
          <cell r="M394" t="e">
            <v>#DIV/0!</v>
          </cell>
          <cell r="U394" t="e">
            <v>#DIV/0!</v>
          </cell>
          <cell r="W394" t="e">
            <v>#DIV/0!</v>
          </cell>
          <cell r="X394" t="e">
            <v>#DIV/0!</v>
          </cell>
        </row>
        <row r="395">
          <cell r="A395" t="str">
            <v>A9.24</v>
          </cell>
          <cell r="B395" t="str">
            <v>VOÕ PHUÙC</v>
          </cell>
          <cell r="C395" t="str">
            <v>MINH</v>
          </cell>
          <cell r="K395" t="e">
            <v>#DIV/0!</v>
          </cell>
          <cell r="M395" t="e">
            <v>#DIV/0!</v>
          </cell>
          <cell r="U395" t="e">
            <v>#DIV/0!</v>
          </cell>
          <cell r="W395" t="e">
            <v>#DIV/0!</v>
          </cell>
          <cell r="X395" t="e">
            <v>#DIV/0!</v>
          </cell>
        </row>
        <row r="396">
          <cell r="A396" t="str">
            <v>A9.25</v>
          </cell>
          <cell r="B396" t="str">
            <v>HUYØNH BÍCH</v>
          </cell>
          <cell r="C396" t="str">
            <v>NGA</v>
          </cell>
          <cell r="K396" t="e">
            <v>#DIV/0!</v>
          </cell>
          <cell r="M396" t="e">
            <v>#DIV/0!</v>
          </cell>
          <cell r="U396" t="e">
            <v>#DIV/0!</v>
          </cell>
          <cell r="W396" t="e">
            <v>#DIV/0!</v>
          </cell>
          <cell r="X396" t="e">
            <v>#DIV/0!</v>
          </cell>
        </row>
        <row r="397">
          <cell r="A397" t="str">
            <v>A9.26</v>
          </cell>
          <cell r="B397" t="str">
            <v>LAÂM GIA</v>
          </cell>
          <cell r="C397" t="str">
            <v>OANH</v>
          </cell>
          <cell r="K397" t="e">
            <v>#DIV/0!</v>
          </cell>
          <cell r="M397" t="e">
            <v>#DIV/0!</v>
          </cell>
          <cell r="U397" t="e">
            <v>#DIV/0!</v>
          </cell>
          <cell r="W397" t="e">
            <v>#DIV/0!</v>
          </cell>
          <cell r="X397" t="e">
            <v>#DIV/0!</v>
          </cell>
        </row>
        <row r="398">
          <cell r="A398" t="str">
            <v>A9.27</v>
          </cell>
          <cell r="B398" t="str">
            <v>NGUYEÃN HÖÕU</v>
          </cell>
          <cell r="C398" t="str">
            <v>PHUÙC</v>
          </cell>
          <cell r="K398" t="e">
            <v>#DIV/0!</v>
          </cell>
          <cell r="M398" t="e">
            <v>#DIV/0!</v>
          </cell>
          <cell r="U398" t="e">
            <v>#DIV/0!</v>
          </cell>
          <cell r="W398" t="e">
            <v>#DIV/0!</v>
          </cell>
          <cell r="X398" t="e">
            <v>#DIV/0!</v>
          </cell>
        </row>
        <row r="399">
          <cell r="A399" t="str">
            <v>A9.28</v>
          </cell>
          <cell r="B399" t="str">
            <v>LEÂ NGUYEÃN QUYEÂN</v>
          </cell>
          <cell r="C399" t="str">
            <v>QUYEÂN</v>
          </cell>
          <cell r="K399" t="e">
            <v>#DIV/0!</v>
          </cell>
          <cell r="M399" t="e">
            <v>#DIV/0!</v>
          </cell>
          <cell r="U399" t="e">
            <v>#DIV/0!</v>
          </cell>
          <cell r="W399" t="e">
            <v>#DIV/0!</v>
          </cell>
          <cell r="X399" t="e">
            <v>#DIV/0!</v>
          </cell>
        </row>
        <row r="400">
          <cell r="A400" t="str">
            <v>A9.29</v>
          </cell>
          <cell r="B400" t="str">
            <v>NGUYEÃN ANH</v>
          </cell>
          <cell r="C400" t="str">
            <v>QUYEÀN</v>
          </cell>
          <cell r="K400" t="e">
            <v>#DIV/0!</v>
          </cell>
          <cell r="M400" t="e">
            <v>#DIV/0!</v>
          </cell>
          <cell r="U400" t="e">
            <v>#DIV/0!</v>
          </cell>
          <cell r="W400" t="e">
            <v>#DIV/0!</v>
          </cell>
          <cell r="X400" t="e">
            <v>#DIV/0!</v>
          </cell>
        </row>
        <row r="401">
          <cell r="A401" t="str">
            <v>A9.30</v>
          </cell>
          <cell r="B401" t="str">
            <v>TRAÀN PHOÁI</v>
          </cell>
          <cell r="C401" t="str">
            <v>QUYØNH</v>
          </cell>
          <cell r="K401" t="e">
            <v>#DIV/0!</v>
          </cell>
          <cell r="M401" t="e">
            <v>#DIV/0!</v>
          </cell>
          <cell r="U401" t="e">
            <v>#DIV/0!</v>
          </cell>
          <cell r="W401" t="e">
            <v>#DIV/0!</v>
          </cell>
          <cell r="X401" t="e">
            <v>#DIV/0!</v>
          </cell>
        </row>
        <row r="402">
          <cell r="A402" t="str">
            <v>A9.31</v>
          </cell>
          <cell r="B402" t="str">
            <v>HYÛ MINH</v>
          </cell>
          <cell r="C402" t="str">
            <v>TAÂM</v>
          </cell>
          <cell r="K402" t="e">
            <v>#DIV/0!</v>
          </cell>
          <cell r="M402" t="e">
            <v>#DIV/0!</v>
          </cell>
          <cell r="U402" t="e">
            <v>#DIV/0!</v>
          </cell>
          <cell r="W402" t="e">
            <v>#DIV/0!</v>
          </cell>
          <cell r="X402" t="e">
            <v>#DIV/0!</v>
          </cell>
        </row>
        <row r="403">
          <cell r="A403" t="str">
            <v>A9.32</v>
          </cell>
          <cell r="B403" t="str">
            <v>NGUYEÃN LEÂ VUÕ</v>
          </cell>
          <cell r="C403" t="str">
            <v>TAÂM</v>
          </cell>
          <cell r="K403" t="e">
            <v>#DIV/0!</v>
          </cell>
          <cell r="M403" t="e">
            <v>#DIV/0!</v>
          </cell>
          <cell r="U403" t="e">
            <v>#DIV/0!</v>
          </cell>
          <cell r="W403" t="e">
            <v>#DIV/0!</v>
          </cell>
          <cell r="X403" t="e">
            <v>#DIV/0!</v>
          </cell>
        </row>
        <row r="404">
          <cell r="A404" t="str">
            <v>A9.33</v>
          </cell>
          <cell r="B404" t="str">
            <v>QUAÙCH NGÖÕ</v>
          </cell>
          <cell r="C404" t="str">
            <v>THANH</v>
          </cell>
          <cell r="K404" t="e">
            <v>#DIV/0!</v>
          </cell>
          <cell r="M404" t="e">
            <v>#DIV/0!</v>
          </cell>
          <cell r="U404" t="e">
            <v>#DIV/0!</v>
          </cell>
          <cell r="W404" t="e">
            <v>#DIV/0!</v>
          </cell>
          <cell r="X404" t="e">
            <v>#DIV/0!</v>
          </cell>
        </row>
        <row r="405">
          <cell r="A405" t="str">
            <v>A9.34</v>
          </cell>
          <cell r="B405" t="str">
            <v>TRANG NGOÏC</v>
          </cell>
          <cell r="C405" t="str">
            <v>THANH</v>
          </cell>
          <cell r="K405" t="e">
            <v>#DIV/0!</v>
          </cell>
          <cell r="M405" t="e">
            <v>#DIV/0!</v>
          </cell>
          <cell r="U405" t="e">
            <v>#DIV/0!</v>
          </cell>
          <cell r="W405" t="e">
            <v>#DIV/0!</v>
          </cell>
          <cell r="X405" t="e">
            <v>#DIV/0!</v>
          </cell>
        </row>
        <row r="406">
          <cell r="A406" t="str">
            <v>A9.35</v>
          </cell>
          <cell r="B406" t="str">
            <v>VÖÔNG CHÍ</v>
          </cell>
          <cell r="C406" t="str">
            <v>THANH</v>
          </cell>
          <cell r="K406" t="e">
            <v>#DIV/0!</v>
          </cell>
          <cell r="M406" t="e">
            <v>#DIV/0!</v>
          </cell>
          <cell r="U406" t="e">
            <v>#DIV/0!</v>
          </cell>
          <cell r="W406" t="e">
            <v>#DIV/0!</v>
          </cell>
          <cell r="X406" t="e">
            <v>#DIV/0!</v>
          </cell>
        </row>
        <row r="407">
          <cell r="A407" t="str">
            <v>A9.36</v>
          </cell>
          <cell r="B407" t="str">
            <v>HUYØNH THÒ NGOÏC</v>
          </cell>
          <cell r="C407" t="str">
            <v>THAÛO</v>
          </cell>
          <cell r="K407" t="e">
            <v>#DIV/0!</v>
          </cell>
          <cell r="M407" t="e">
            <v>#DIV/0!</v>
          </cell>
          <cell r="U407" t="e">
            <v>#DIV/0!</v>
          </cell>
          <cell r="W407" t="e">
            <v>#DIV/0!</v>
          </cell>
          <cell r="X407" t="e">
            <v>#DIV/0!</v>
          </cell>
        </row>
        <row r="408">
          <cell r="A408" t="str">
            <v>A9.37</v>
          </cell>
          <cell r="B408" t="str">
            <v>LEÂ THÒ HOÀNG</v>
          </cell>
          <cell r="C408" t="str">
            <v>THI</v>
          </cell>
          <cell r="K408" t="e">
            <v>#DIV/0!</v>
          </cell>
          <cell r="M408" t="e">
            <v>#DIV/0!</v>
          </cell>
          <cell r="U408" t="e">
            <v>#DIV/0!</v>
          </cell>
          <cell r="W408" t="e">
            <v>#DIV/0!</v>
          </cell>
          <cell r="X408" t="e">
            <v>#DIV/0!</v>
          </cell>
        </row>
        <row r="409">
          <cell r="A409" t="str">
            <v>A9.38</v>
          </cell>
          <cell r="B409" t="str">
            <v>NGOÂ XUAÂN</v>
          </cell>
          <cell r="C409" t="str">
            <v>THIEÂN</v>
          </cell>
          <cell r="K409" t="e">
            <v>#DIV/0!</v>
          </cell>
          <cell r="M409" t="e">
            <v>#DIV/0!</v>
          </cell>
          <cell r="U409" t="e">
            <v>#DIV/0!</v>
          </cell>
          <cell r="W409" t="e">
            <v>#DIV/0!</v>
          </cell>
          <cell r="X409" t="e">
            <v>#DIV/0!</v>
          </cell>
        </row>
        <row r="410">
          <cell r="A410" t="str">
            <v>A9.39</v>
          </cell>
          <cell r="B410" t="str">
            <v>TRAÀN CHÍ</v>
          </cell>
          <cell r="C410" t="str">
            <v>THIEÄN</v>
          </cell>
          <cell r="K410" t="e">
            <v>#DIV/0!</v>
          </cell>
          <cell r="M410" t="e">
            <v>#DIV/0!</v>
          </cell>
          <cell r="U410" t="e">
            <v>#DIV/0!</v>
          </cell>
          <cell r="W410" t="e">
            <v>#DIV/0!</v>
          </cell>
          <cell r="X410" t="e">
            <v>#DIV/0!</v>
          </cell>
        </row>
        <row r="411">
          <cell r="A411" t="str">
            <v>A9.40</v>
          </cell>
          <cell r="B411" t="str">
            <v>TRAÀN THÒ MINH</v>
          </cell>
          <cell r="C411" t="str">
            <v>THUYØ</v>
          </cell>
          <cell r="K411" t="e">
            <v>#DIV/0!</v>
          </cell>
          <cell r="M411" t="e">
            <v>#DIV/0!</v>
          </cell>
          <cell r="U411" t="e">
            <v>#DIV/0!</v>
          </cell>
          <cell r="W411" t="e">
            <v>#DIV/0!</v>
          </cell>
          <cell r="X411" t="e">
            <v>#DIV/0!</v>
          </cell>
        </row>
        <row r="412">
          <cell r="A412" t="str">
            <v>A9.41</v>
          </cell>
          <cell r="B412" t="str">
            <v>NGUYEÃN THÒ THU</v>
          </cell>
          <cell r="C412" t="str">
            <v>THUYÛ</v>
          </cell>
          <cell r="K412" t="e">
            <v>#DIV/0!</v>
          </cell>
          <cell r="M412" t="e">
            <v>#DIV/0!</v>
          </cell>
          <cell r="U412" t="e">
            <v>#DIV/0!</v>
          </cell>
          <cell r="W412" t="e">
            <v>#DIV/0!</v>
          </cell>
          <cell r="X412" t="e">
            <v>#DIV/0!</v>
          </cell>
        </row>
        <row r="413">
          <cell r="A413" t="str">
            <v>A9.42</v>
          </cell>
          <cell r="B413" t="str">
            <v>NGUYEÃN THÒ NGOÏC</v>
          </cell>
          <cell r="C413" t="str">
            <v>TRAÂM</v>
          </cell>
          <cell r="K413" t="e">
            <v>#DIV/0!</v>
          </cell>
          <cell r="M413" t="e">
            <v>#DIV/0!</v>
          </cell>
          <cell r="U413" t="e">
            <v>#DIV/0!</v>
          </cell>
          <cell r="W413" t="e">
            <v>#DIV/0!</v>
          </cell>
          <cell r="X413" t="e">
            <v>#DIV/0!</v>
          </cell>
        </row>
        <row r="414">
          <cell r="A414" t="str">
            <v>A9.43</v>
          </cell>
          <cell r="B414" t="str">
            <v>NGUYEÃN NAM</v>
          </cell>
          <cell r="C414" t="str">
            <v>TRUNG</v>
          </cell>
          <cell r="K414" t="e">
            <v>#DIV/0!</v>
          </cell>
          <cell r="M414" t="e">
            <v>#DIV/0!</v>
          </cell>
          <cell r="U414" t="e">
            <v>#DIV/0!</v>
          </cell>
          <cell r="W414" t="e">
            <v>#DIV/0!</v>
          </cell>
          <cell r="X414" t="e">
            <v>#DIV/0!</v>
          </cell>
        </row>
        <row r="415">
          <cell r="A415" t="str">
            <v>A9.44</v>
          </cell>
          <cell r="B415" t="str">
            <v>ÑOÃ PHÖÔNG</v>
          </cell>
          <cell r="C415" t="str">
            <v>UYEÂN</v>
          </cell>
          <cell r="K415" t="e">
            <v>#DIV/0!</v>
          </cell>
          <cell r="M415" t="e">
            <v>#DIV/0!</v>
          </cell>
          <cell r="U415" t="e">
            <v>#DIV/0!</v>
          </cell>
          <cell r="W415" t="e">
            <v>#DIV/0!</v>
          </cell>
          <cell r="X415" t="e">
            <v>#DIV/0!</v>
          </cell>
        </row>
        <row r="416">
          <cell r="A416" t="str">
            <v>A9.45</v>
          </cell>
          <cell r="B416" t="str">
            <v>TRAÀN DÖÔNG TÖÔØNG</v>
          </cell>
          <cell r="C416" t="str">
            <v>VI</v>
          </cell>
          <cell r="K416" t="e">
            <v>#DIV/0!</v>
          </cell>
          <cell r="M416" t="e">
            <v>#DIV/0!</v>
          </cell>
          <cell r="U416" t="e">
            <v>#DIV/0!</v>
          </cell>
          <cell r="W416" t="e">
            <v>#DIV/0!</v>
          </cell>
          <cell r="X416" t="e">
            <v>#DIV/0!</v>
          </cell>
        </row>
        <row r="417">
          <cell r="A417" t="str">
            <v>A9.46</v>
          </cell>
          <cell r="B417" t="str">
            <v>TIEÁT ANH</v>
          </cell>
          <cell r="C417" t="str">
            <v>VUÕ</v>
          </cell>
          <cell r="K417" t="e">
            <v>#DIV/0!</v>
          </cell>
          <cell r="M417" t="e">
            <v>#DIV/0!</v>
          </cell>
          <cell r="U417" t="e">
            <v>#DIV/0!</v>
          </cell>
          <cell r="W417" t="e">
            <v>#DIV/0!</v>
          </cell>
          <cell r="X417" t="e">
            <v>#DIV/0!</v>
          </cell>
        </row>
        <row r="418">
          <cell r="A418" t="str">
            <v>A10.1</v>
          </cell>
          <cell r="B418" t="str">
            <v>NGUYEÃN BAÛO</v>
          </cell>
          <cell r="C418" t="str">
            <v>AN</v>
          </cell>
          <cell r="K418" t="e">
            <v>#DIV/0!</v>
          </cell>
          <cell r="M418" t="e">
            <v>#DIV/0!</v>
          </cell>
          <cell r="U418" t="e">
            <v>#DIV/0!</v>
          </cell>
          <cell r="W418" t="e">
            <v>#DIV/0!</v>
          </cell>
          <cell r="X418" t="e">
            <v>#DIV/0!</v>
          </cell>
        </row>
        <row r="419">
          <cell r="A419" t="str">
            <v>A10.2</v>
          </cell>
          <cell r="B419" t="str">
            <v>NGUYEÃN THÒ NGOÏC</v>
          </cell>
          <cell r="C419" t="str">
            <v>BÍCH</v>
          </cell>
          <cell r="K419" t="e">
            <v>#DIV/0!</v>
          </cell>
          <cell r="M419" t="e">
            <v>#DIV/0!</v>
          </cell>
          <cell r="U419" t="e">
            <v>#DIV/0!</v>
          </cell>
          <cell r="W419" t="e">
            <v>#DIV/0!</v>
          </cell>
          <cell r="X419" t="e">
            <v>#DIV/0!</v>
          </cell>
        </row>
        <row r="420">
          <cell r="A420" t="str">
            <v>A10.3</v>
          </cell>
          <cell r="B420" t="str">
            <v>ÑAØO NGOÏC HOÀNG</v>
          </cell>
          <cell r="C420" t="str">
            <v>CHAÂU</v>
          </cell>
          <cell r="K420" t="e">
            <v>#DIV/0!</v>
          </cell>
          <cell r="M420" t="e">
            <v>#DIV/0!</v>
          </cell>
          <cell r="U420" t="e">
            <v>#DIV/0!</v>
          </cell>
          <cell r="W420" t="e">
            <v>#DIV/0!</v>
          </cell>
          <cell r="X420" t="e">
            <v>#DIV/0!</v>
          </cell>
        </row>
        <row r="421">
          <cell r="A421" t="str">
            <v>A10.4</v>
          </cell>
          <cell r="B421" t="str">
            <v>VOÕ DUY</v>
          </cell>
          <cell r="C421" t="str">
            <v>CHAÂU</v>
          </cell>
          <cell r="K421" t="e">
            <v>#DIV/0!</v>
          </cell>
          <cell r="M421" t="e">
            <v>#DIV/0!</v>
          </cell>
          <cell r="U421" t="e">
            <v>#DIV/0!</v>
          </cell>
          <cell r="W421" t="e">
            <v>#DIV/0!</v>
          </cell>
          <cell r="X421" t="e">
            <v>#DIV/0!</v>
          </cell>
        </row>
        <row r="422">
          <cell r="A422" t="str">
            <v>A10.5</v>
          </cell>
          <cell r="B422" t="str">
            <v>NGUYEÃN THÒ KIM</v>
          </cell>
          <cell r="C422" t="str">
            <v>CHI</v>
          </cell>
          <cell r="K422" t="e">
            <v>#DIV/0!</v>
          </cell>
          <cell r="M422" t="e">
            <v>#DIV/0!</v>
          </cell>
          <cell r="U422" t="e">
            <v>#DIV/0!</v>
          </cell>
          <cell r="W422" t="e">
            <v>#DIV/0!</v>
          </cell>
          <cell r="X422" t="e">
            <v>#DIV/0!</v>
          </cell>
        </row>
        <row r="423">
          <cell r="A423" t="str">
            <v>A10.6</v>
          </cell>
          <cell r="B423" t="str">
            <v>THÍCH KIM</v>
          </cell>
          <cell r="C423" t="str">
            <v>DUNG</v>
          </cell>
          <cell r="K423" t="e">
            <v>#DIV/0!</v>
          </cell>
          <cell r="M423" t="e">
            <v>#DIV/0!</v>
          </cell>
          <cell r="U423" t="e">
            <v>#DIV/0!</v>
          </cell>
          <cell r="W423" t="e">
            <v>#DIV/0!</v>
          </cell>
          <cell r="X423" t="e">
            <v>#DIV/0!</v>
          </cell>
        </row>
        <row r="424">
          <cell r="A424" t="str">
            <v>A10.7</v>
          </cell>
          <cell r="B424" t="str">
            <v>NGUYEÃN THÒ NHÖ</v>
          </cell>
          <cell r="C424" t="str">
            <v>DUYEÂN</v>
          </cell>
          <cell r="K424" t="e">
            <v>#DIV/0!</v>
          </cell>
          <cell r="M424" t="e">
            <v>#DIV/0!</v>
          </cell>
          <cell r="U424" t="e">
            <v>#DIV/0!</v>
          </cell>
          <cell r="W424" t="e">
            <v>#DIV/0!</v>
          </cell>
          <cell r="X424" t="e">
            <v>#DIV/0!</v>
          </cell>
        </row>
        <row r="425">
          <cell r="A425" t="str">
            <v>A10.8</v>
          </cell>
          <cell r="B425" t="str">
            <v>NGOÂ LAÏC MAI</v>
          </cell>
          <cell r="C425" t="str">
            <v>HAÏNH</v>
          </cell>
          <cell r="K425" t="e">
            <v>#DIV/0!</v>
          </cell>
          <cell r="M425" t="e">
            <v>#DIV/0!</v>
          </cell>
          <cell r="U425" t="e">
            <v>#DIV/0!</v>
          </cell>
          <cell r="W425" t="e">
            <v>#DIV/0!</v>
          </cell>
          <cell r="X425" t="e">
            <v>#DIV/0!</v>
          </cell>
        </row>
        <row r="426">
          <cell r="A426" t="str">
            <v>A10.9</v>
          </cell>
          <cell r="B426" t="str">
            <v>DÖ MYÕ</v>
          </cell>
          <cell r="C426" t="str">
            <v>HAÈNG</v>
          </cell>
          <cell r="K426" t="e">
            <v>#DIV/0!</v>
          </cell>
          <cell r="M426" t="e">
            <v>#DIV/0!</v>
          </cell>
          <cell r="U426" t="e">
            <v>#DIV/0!</v>
          </cell>
          <cell r="W426" t="e">
            <v>#DIV/0!</v>
          </cell>
          <cell r="X426" t="e">
            <v>#DIV/0!</v>
          </cell>
        </row>
        <row r="427">
          <cell r="A427" t="str">
            <v>A10.10</v>
          </cell>
          <cell r="B427" t="str">
            <v>MAI THÒ THAÙI</v>
          </cell>
          <cell r="C427" t="str">
            <v>HAÄU</v>
          </cell>
          <cell r="K427" t="e">
            <v>#DIV/0!</v>
          </cell>
          <cell r="M427" t="e">
            <v>#DIV/0!</v>
          </cell>
          <cell r="U427" t="e">
            <v>#DIV/0!</v>
          </cell>
          <cell r="W427" t="e">
            <v>#DIV/0!</v>
          </cell>
          <cell r="X427" t="e">
            <v>#DIV/0!</v>
          </cell>
        </row>
        <row r="428">
          <cell r="A428" t="str">
            <v>A10.11</v>
          </cell>
          <cell r="B428" t="str">
            <v>CHAÂU NGOÏC</v>
          </cell>
          <cell r="C428" t="str">
            <v>HIEÁU</v>
          </cell>
          <cell r="K428" t="e">
            <v>#DIV/0!</v>
          </cell>
          <cell r="M428" t="e">
            <v>#DIV/0!</v>
          </cell>
          <cell r="U428" t="e">
            <v>#DIV/0!</v>
          </cell>
          <cell r="W428" t="e">
            <v>#DIV/0!</v>
          </cell>
          <cell r="X428" t="e">
            <v>#DIV/0!</v>
          </cell>
        </row>
        <row r="429">
          <cell r="A429" t="str">
            <v>A10.12</v>
          </cell>
          <cell r="B429" t="str">
            <v>TRAÀN THÒ MINH</v>
          </cell>
          <cell r="C429" t="str">
            <v>HIEÀN</v>
          </cell>
          <cell r="K429" t="e">
            <v>#DIV/0!</v>
          </cell>
          <cell r="M429" t="e">
            <v>#DIV/0!</v>
          </cell>
          <cell r="U429" t="e">
            <v>#DIV/0!</v>
          </cell>
          <cell r="W429" t="e">
            <v>#DIV/0!</v>
          </cell>
          <cell r="X429" t="e">
            <v>#DIV/0!</v>
          </cell>
        </row>
        <row r="430">
          <cell r="A430" t="str">
            <v>A10.13</v>
          </cell>
          <cell r="B430" t="str">
            <v>NGUYEÃN TRUNG</v>
          </cell>
          <cell r="C430" t="str">
            <v>HIEÁU</v>
          </cell>
          <cell r="K430" t="e">
            <v>#DIV/0!</v>
          </cell>
          <cell r="M430" t="e">
            <v>#DIV/0!</v>
          </cell>
          <cell r="U430" t="e">
            <v>#DIV/0!</v>
          </cell>
          <cell r="W430" t="e">
            <v>#DIV/0!</v>
          </cell>
          <cell r="X430" t="e">
            <v>#DIV/0!</v>
          </cell>
        </row>
        <row r="431">
          <cell r="A431" t="str">
            <v>A10.14</v>
          </cell>
          <cell r="B431" t="str">
            <v>PHAN QUOÁC</v>
          </cell>
          <cell r="C431" t="str">
            <v>HOAØNG</v>
          </cell>
          <cell r="K431" t="e">
            <v>#DIV/0!</v>
          </cell>
          <cell r="M431" t="e">
            <v>#DIV/0!</v>
          </cell>
          <cell r="U431" t="e">
            <v>#DIV/0!</v>
          </cell>
          <cell r="W431" t="e">
            <v>#DIV/0!</v>
          </cell>
          <cell r="X431" t="e">
            <v>#DIV/0!</v>
          </cell>
        </row>
        <row r="432">
          <cell r="A432" t="str">
            <v>A10.15</v>
          </cell>
          <cell r="B432" t="str">
            <v>TRAÀN CHÍ</v>
          </cell>
          <cell r="C432" t="str">
            <v>HUY</v>
          </cell>
          <cell r="K432" t="e">
            <v>#DIV/0!</v>
          </cell>
          <cell r="M432" t="e">
            <v>#DIV/0!</v>
          </cell>
          <cell r="U432" t="e">
            <v>#DIV/0!</v>
          </cell>
          <cell r="W432" t="e">
            <v>#DIV/0!</v>
          </cell>
          <cell r="X432" t="e">
            <v>#DIV/0!</v>
          </cell>
        </row>
        <row r="433">
          <cell r="A433" t="str">
            <v>A10.16</v>
          </cell>
          <cell r="B433" t="str">
            <v>TOÂ XUAÂN</v>
          </cell>
          <cell r="C433" t="str">
            <v>HYÛ</v>
          </cell>
          <cell r="K433" t="e">
            <v>#DIV/0!</v>
          </cell>
          <cell r="M433" t="e">
            <v>#DIV/0!</v>
          </cell>
          <cell r="U433" t="e">
            <v>#DIV/0!</v>
          </cell>
          <cell r="W433" t="e">
            <v>#DIV/0!</v>
          </cell>
          <cell r="X433" t="e">
            <v>#DIV/0!</v>
          </cell>
        </row>
        <row r="434">
          <cell r="A434" t="str">
            <v>A10.17</v>
          </cell>
          <cell r="B434" t="str">
            <v>TRAÀN NGUYEÃN</v>
          </cell>
          <cell r="C434" t="str">
            <v>KHAÙNH</v>
          </cell>
          <cell r="K434" t="e">
            <v>#DIV/0!</v>
          </cell>
          <cell r="M434" t="e">
            <v>#DIV/0!</v>
          </cell>
          <cell r="U434" t="e">
            <v>#DIV/0!</v>
          </cell>
          <cell r="W434" t="e">
            <v>#DIV/0!</v>
          </cell>
          <cell r="X434" t="e">
            <v>#DIV/0!</v>
          </cell>
        </row>
        <row r="435">
          <cell r="A435" t="str">
            <v>A10.18</v>
          </cell>
          <cell r="B435" t="str">
            <v>TRÖÔNG THUÎ BAÏCH</v>
          </cell>
          <cell r="C435" t="str">
            <v>KIM</v>
          </cell>
          <cell r="K435" t="e">
            <v>#DIV/0!</v>
          </cell>
          <cell r="M435" t="e">
            <v>#DIV/0!</v>
          </cell>
          <cell r="U435" t="e">
            <v>#DIV/0!</v>
          </cell>
          <cell r="W435" t="e">
            <v>#DIV/0!</v>
          </cell>
          <cell r="X435" t="e">
            <v>#DIV/0!</v>
          </cell>
        </row>
        <row r="436">
          <cell r="A436" t="str">
            <v>A10.19</v>
          </cell>
          <cell r="B436" t="str">
            <v>LÖÔNG THÒ HÖÕU</v>
          </cell>
          <cell r="C436" t="str">
            <v>LYÙ</v>
          </cell>
          <cell r="K436" t="e">
            <v>#DIV/0!</v>
          </cell>
          <cell r="M436" t="e">
            <v>#DIV/0!</v>
          </cell>
          <cell r="U436" t="e">
            <v>#DIV/0!</v>
          </cell>
          <cell r="W436" t="e">
            <v>#DIV/0!</v>
          </cell>
          <cell r="X436" t="e">
            <v>#DIV/0!</v>
          </cell>
        </row>
        <row r="437">
          <cell r="A437" t="str">
            <v>A10.20</v>
          </cell>
          <cell r="B437" t="str">
            <v>NGUYEÃN XUAÂN NGOÏC</v>
          </cell>
          <cell r="C437" t="str">
            <v>MINH</v>
          </cell>
          <cell r="K437" t="e">
            <v>#DIV/0!</v>
          </cell>
          <cell r="M437" t="e">
            <v>#DIV/0!</v>
          </cell>
          <cell r="U437" t="e">
            <v>#DIV/0!</v>
          </cell>
          <cell r="W437" t="e">
            <v>#DIV/0!</v>
          </cell>
          <cell r="X437" t="e">
            <v>#DIV/0!</v>
          </cell>
        </row>
        <row r="438">
          <cell r="A438" t="str">
            <v>A10.21</v>
          </cell>
          <cell r="B438" t="str">
            <v>NGUYEÃN THÒ KIM</v>
          </cell>
          <cell r="C438" t="str">
            <v>NGAÂN</v>
          </cell>
          <cell r="K438" t="e">
            <v>#DIV/0!</v>
          </cell>
          <cell r="M438" t="e">
            <v>#DIV/0!</v>
          </cell>
          <cell r="U438" t="e">
            <v>#DIV/0!</v>
          </cell>
          <cell r="W438" t="e">
            <v>#DIV/0!</v>
          </cell>
          <cell r="X438" t="e">
            <v>#DIV/0!</v>
          </cell>
        </row>
        <row r="439">
          <cell r="A439" t="str">
            <v>A10.22</v>
          </cell>
          <cell r="B439" t="str">
            <v>NGUYEÃN THÒ HOÀNG</v>
          </cell>
          <cell r="C439" t="str">
            <v>NGOÏC</v>
          </cell>
          <cell r="K439" t="e">
            <v>#DIV/0!</v>
          </cell>
          <cell r="M439" t="e">
            <v>#DIV/0!</v>
          </cell>
          <cell r="U439" t="e">
            <v>#DIV/0!</v>
          </cell>
          <cell r="W439" t="e">
            <v>#DIV/0!</v>
          </cell>
          <cell r="X439" t="e">
            <v>#DIV/0!</v>
          </cell>
        </row>
        <row r="440">
          <cell r="A440" t="str">
            <v>A10.23</v>
          </cell>
          <cell r="B440" t="str">
            <v>HUYØNH KHAÛI</v>
          </cell>
          <cell r="C440" t="str">
            <v>NGUYEÂN</v>
          </cell>
          <cell r="K440" t="e">
            <v>#DIV/0!</v>
          </cell>
          <cell r="M440" t="e">
            <v>#DIV/0!</v>
          </cell>
          <cell r="U440" t="e">
            <v>#DIV/0!</v>
          </cell>
          <cell r="W440" t="e">
            <v>#DIV/0!</v>
          </cell>
          <cell r="X440" t="e">
            <v>#DIV/0!</v>
          </cell>
        </row>
        <row r="441">
          <cell r="A441" t="str">
            <v>A10.24</v>
          </cell>
          <cell r="B441" t="str">
            <v>TRAÀN GIAI</v>
          </cell>
          <cell r="C441" t="str">
            <v>NGUYEÂN</v>
          </cell>
          <cell r="K441" t="e">
            <v>#DIV/0!</v>
          </cell>
          <cell r="M441" t="e">
            <v>#DIV/0!</v>
          </cell>
          <cell r="U441" t="e">
            <v>#DIV/0!</v>
          </cell>
          <cell r="W441" t="e">
            <v>#DIV/0!</v>
          </cell>
          <cell r="X441" t="e">
            <v>#DIV/0!</v>
          </cell>
        </row>
        <row r="442">
          <cell r="A442" t="str">
            <v>A10.25</v>
          </cell>
          <cell r="B442" t="str">
            <v>TRÖÔNG HUEÄ</v>
          </cell>
          <cell r="C442" t="str">
            <v>NHI</v>
          </cell>
          <cell r="K442" t="e">
            <v>#DIV/0!</v>
          </cell>
          <cell r="M442" t="e">
            <v>#DIV/0!</v>
          </cell>
          <cell r="U442" t="e">
            <v>#DIV/0!</v>
          </cell>
          <cell r="W442" t="e">
            <v>#DIV/0!</v>
          </cell>
          <cell r="X442" t="e">
            <v>#DIV/0!</v>
          </cell>
        </row>
        <row r="443">
          <cell r="A443" t="str">
            <v>A10.26</v>
          </cell>
          <cell r="B443" t="str">
            <v>LÖU MINH</v>
          </cell>
          <cell r="C443" t="str">
            <v>PHUÙC</v>
          </cell>
          <cell r="K443" t="e">
            <v>#DIV/0!</v>
          </cell>
          <cell r="M443" t="e">
            <v>#DIV/0!</v>
          </cell>
          <cell r="U443" t="e">
            <v>#DIV/0!</v>
          </cell>
          <cell r="W443" t="e">
            <v>#DIV/0!</v>
          </cell>
          <cell r="X443" t="e">
            <v>#DIV/0!</v>
          </cell>
        </row>
        <row r="444">
          <cell r="A444" t="str">
            <v>A10.27</v>
          </cell>
          <cell r="B444" t="str">
            <v xml:space="preserve">NGUYEÃN THÒ HAÏNH </v>
          </cell>
          <cell r="C444" t="str">
            <v>PHUÙC</v>
          </cell>
          <cell r="K444" t="e">
            <v>#DIV/0!</v>
          </cell>
          <cell r="M444" t="e">
            <v>#DIV/0!</v>
          </cell>
          <cell r="U444" t="e">
            <v>#DIV/0!</v>
          </cell>
          <cell r="W444" t="e">
            <v>#DIV/0!</v>
          </cell>
          <cell r="X444" t="e">
            <v>#DIV/0!</v>
          </cell>
        </row>
        <row r="445">
          <cell r="A445" t="str">
            <v>A10.28</v>
          </cell>
          <cell r="B445" t="str">
            <v>NGUYEÃN HOAØNG KIM</v>
          </cell>
          <cell r="C445" t="str">
            <v>PHÖÔÏNG</v>
          </cell>
          <cell r="K445" t="e">
            <v>#DIV/0!</v>
          </cell>
          <cell r="M445" t="e">
            <v>#DIV/0!</v>
          </cell>
          <cell r="U445" t="e">
            <v>#DIV/0!</v>
          </cell>
          <cell r="W445" t="e">
            <v>#DIV/0!</v>
          </cell>
          <cell r="X445" t="e">
            <v>#DIV/0!</v>
          </cell>
        </row>
        <row r="446">
          <cell r="A446" t="str">
            <v>A10.29</v>
          </cell>
          <cell r="B446" t="str">
            <v>LAI QUÍ</v>
          </cell>
          <cell r="C446" t="str">
            <v>PHÖÔNG</v>
          </cell>
          <cell r="K446" t="e">
            <v>#DIV/0!</v>
          </cell>
          <cell r="M446" t="e">
            <v>#DIV/0!</v>
          </cell>
          <cell r="U446" t="e">
            <v>#DIV/0!</v>
          </cell>
          <cell r="W446" t="e">
            <v>#DIV/0!</v>
          </cell>
          <cell r="X446" t="e">
            <v>#DIV/0!</v>
          </cell>
        </row>
        <row r="447">
          <cell r="A447" t="str">
            <v>A10.30</v>
          </cell>
          <cell r="B447" t="str">
            <v>NGUYEÃN NGOÏC</v>
          </cell>
          <cell r="C447" t="str">
            <v>PHÖÔNG</v>
          </cell>
          <cell r="K447" t="e">
            <v>#DIV/0!</v>
          </cell>
          <cell r="M447" t="e">
            <v>#DIV/0!</v>
          </cell>
          <cell r="U447" t="e">
            <v>#DIV/0!</v>
          </cell>
          <cell r="W447" t="e">
            <v>#DIV/0!</v>
          </cell>
          <cell r="X447" t="e">
            <v>#DIV/0!</v>
          </cell>
        </row>
        <row r="448">
          <cell r="A448" t="str">
            <v>A10.31</v>
          </cell>
          <cell r="B448" t="str">
            <v xml:space="preserve">NGUYEÃN HOÀNG </v>
          </cell>
          <cell r="C448" t="str">
            <v>SÔN</v>
          </cell>
          <cell r="K448" t="e">
            <v>#DIV/0!</v>
          </cell>
          <cell r="M448" t="e">
            <v>#DIV/0!</v>
          </cell>
          <cell r="U448" t="e">
            <v>#DIV/0!</v>
          </cell>
          <cell r="W448" t="e">
            <v>#DIV/0!</v>
          </cell>
          <cell r="X448" t="e">
            <v>#DIV/0!</v>
          </cell>
        </row>
        <row r="449">
          <cell r="A449" t="str">
            <v>A10.32</v>
          </cell>
          <cell r="B449" t="str">
            <v>HOÀ MINH</v>
          </cell>
          <cell r="C449" t="str">
            <v>TAØI</v>
          </cell>
          <cell r="K449" t="e">
            <v>#DIV/0!</v>
          </cell>
          <cell r="M449" t="e">
            <v>#DIV/0!</v>
          </cell>
          <cell r="U449" t="e">
            <v>#DIV/0!</v>
          </cell>
          <cell r="W449" t="e">
            <v>#DIV/0!</v>
          </cell>
          <cell r="X449" t="e">
            <v>#DIV/0!</v>
          </cell>
        </row>
        <row r="450">
          <cell r="A450" t="str">
            <v>A10.33</v>
          </cell>
          <cell r="B450" t="str">
            <v>ÑOÃ THEÁ</v>
          </cell>
          <cell r="C450" t="str">
            <v>THAØNH</v>
          </cell>
          <cell r="K450" t="e">
            <v>#DIV/0!</v>
          </cell>
          <cell r="M450" t="e">
            <v>#DIV/0!</v>
          </cell>
          <cell r="U450" t="e">
            <v>#DIV/0!</v>
          </cell>
          <cell r="W450" t="e">
            <v>#DIV/0!</v>
          </cell>
          <cell r="X450" t="e">
            <v>#DIV/0!</v>
          </cell>
        </row>
        <row r="451">
          <cell r="A451" t="str">
            <v>A10.34</v>
          </cell>
          <cell r="B451" t="str">
            <v>NGUYEÃN THÒ THU</v>
          </cell>
          <cell r="C451" t="str">
            <v>THAÛO</v>
          </cell>
          <cell r="K451" t="e">
            <v>#DIV/0!</v>
          </cell>
          <cell r="M451" t="e">
            <v>#DIV/0!</v>
          </cell>
          <cell r="U451" t="e">
            <v>#DIV/0!</v>
          </cell>
          <cell r="W451" t="e">
            <v>#DIV/0!</v>
          </cell>
          <cell r="X451" t="e">
            <v>#DIV/0!</v>
          </cell>
        </row>
        <row r="452">
          <cell r="A452" t="str">
            <v>A10.35</v>
          </cell>
          <cell r="B452" t="str">
            <v>VOÕ THÒ PHÖÔNG</v>
          </cell>
          <cell r="C452" t="str">
            <v>THAÛO</v>
          </cell>
          <cell r="K452" t="e">
            <v>#DIV/0!</v>
          </cell>
          <cell r="M452" t="e">
            <v>#DIV/0!</v>
          </cell>
          <cell r="U452" t="e">
            <v>#DIV/0!</v>
          </cell>
          <cell r="W452" t="e">
            <v>#DIV/0!</v>
          </cell>
          <cell r="X452" t="e">
            <v>#DIV/0!</v>
          </cell>
        </row>
        <row r="453">
          <cell r="A453" t="str">
            <v>A10.36</v>
          </cell>
          <cell r="B453" t="str">
            <v>NGUYEÃN THÒ THANH</v>
          </cell>
          <cell r="C453" t="str">
            <v>THUYÙ</v>
          </cell>
          <cell r="K453" t="e">
            <v>#DIV/0!</v>
          </cell>
          <cell r="M453" t="e">
            <v>#DIV/0!</v>
          </cell>
          <cell r="U453" t="e">
            <v>#DIV/0!</v>
          </cell>
          <cell r="W453" t="e">
            <v>#DIV/0!</v>
          </cell>
          <cell r="X453" t="e">
            <v>#DIV/0!</v>
          </cell>
        </row>
        <row r="454">
          <cell r="A454" t="str">
            <v>A10.37</v>
          </cell>
          <cell r="B454" t="str">
            <v>NGUYEÃN NGOÏC ANH</v>
          </cell>
          <cell r="C454" t="str">
            <v>THY</v>
          </cell>
          <cell r="K454" t="e">
            <v>#DIV/0!</v>
          </cell>
          <cell r="M454" t="e">
            <v>#DIV/0!</v>
          </cell>
          <cell r="U454" t="e">
            <v>#DIV/0!</v>
          </cell>
          <cell r="W454" t="e">
            <v>#DIV/0!</v>
          </cell>
          <cell r="X454" t="e">
            <v>#DIV/0!</v>
          </cell>
        </row>
        <row r="455">
          <cell r="A455" t="str">
            <v>A10.38</v>
          </cell>
          <cell r="B455" t="str">
            <v>LYÙ</v>
          </cell>
          <cell r="C455" t="str">
            <v>TÒNH</v>
          </cell>
          <cell r="K455" t="e">
            <v>#DIV/0!</v>
          </cell>
          <cell r="M455" t="e">
            <v>#DIV/0!</v>
          </cell>
          <cell r="U455" t="e">
            <v>#DIV/0!</v>
          </cell>
          <cell r="W455" t="e">
            <v>#DIV/0!</v>
          </cell>
          <cell r="X455" t="e">
            <v>#DIV/0!</v>
          </cell>
        </row>
        <row r="456">
          <cell r="A456" t="str">
            <v>A10.39</v>
          </cell>
          <cell r="B456" t="str">
            <v xml:space="preserve">NGUYEÃN THÒ THANH </v>
          </cell>
          <cell r="C456" t="str">
            <v>TRANG</v>
          </cell>
          <cell r="K456" t="e">
            <v>#DIV/0!</v>
          </cell>
          <cell r="M456" t="e">
            <v>#DIV/0!</v>
          </cell>
          <cell r="U456" t="e">
            <v>#DIV/0!</v>
          </cell>
          <cell r="W456" t="e">
            <v>#DIV/0!</v>
          </cell>
          <cell r="X456" t="e">
            <v>#DIV/0!</v>
          </cell>
        </row>
        <row r="457">
          <cell r="A457" t="str">
            <v>A10.40</v>
          </cell>
          <cell r="B457" t="str">
            <v>TRÒNH THUYØ</v>
          </cell>
          <cell r="C457" t="str">
            <v>TRINH</v>
          </cell>
          <cell r="K457" t="e">
            <v>#DIV/0!</v>
          </cell>
          <cell r="M457" t="e">
            <v>#DIV/0!</v>
          </cell>
          <cell r="U457" t="e">
            <v>#DIV/0!</v>
          </cell>
          <cell r="W457" t="e">
            <v>#DIV/0!</v>
          </cell>
          <cell r="X457" t="e">
            <v>#DIV/0!</v>
          </cell>
        </row>
        <row r="458">
          <cell r="A458" t="str">
            <v>A10.41</v>
          </cell>
          <cell r="B458" t="str">
            <v>LEÂ THAØNH</v>
          </cell>
          <cell r="C458" t="str">
            <v>TRUNG</v>
          </cell>
          <cell r="K458" t="e">
            <v>#DIV/0!</v>
          </cell>
          <cell r="M458" t="e">
            <v>#DIV/0!</v>
          </cell>
          <cell r="U458" t="e">
            <v>#DIV/0!</v>
          </cell>
          <cell r="W458" t="e">
            <v>#DIV/0!</v>
          </cell>
          <cell r="X458" t="e">
            <v>#DIV/0!</v>
          </cell>
        </row>
        <row r="459">
          <cell r="A459" t="str">
            <v>A10.42</v>
          </cell>
          <cell r="B459" t="str">
            <v>NGUYEÃN MINH</v>
          </cell>
          <cell r="C459" t="str">
            <v>TRÍ</v>
          </cell>
          <cell r="K459" t="e">
            <v>#DIV/0!</v>
          </cell>
          <cell r="M459" t="e">
            <v>#DIV/0!</v>
          </cell>
          <cell r="U459" t="e">
            <v>#DIV/0!</v>
          </cell>
          <cell r="W459" t="e">
            <v>#DIV/0!</v>
          </cell>
          <cell r="X459" t="e">
            <v>#DIV/0!</v>
          </cell>
        </row>
        <row r="460">
          <cell r="A460" t="str">
            <v>A10.43</v>
          </cell>
          <cell r="B460" t="str">
            <v>MAI HOAØNG</v>
          </cell>
          <cell r="C460" t="str">
            <v>TUÙ</v>
          </cell>
          <cell r="K460" t="e">
            <v>#DIV/0!</v>
          </cell>
          <cell r="M460" t="e">
            <v>#DIV/0!</v>
          </cell>
          <cell r="U460" t="e">
            <v>#DIV/0!</v>
          </cell>
          <cell r="W460" t="e">
            <v>#DIV/0!</v>
          </cell>
          <cell r="X460" t="e">
            <v>#DIV/0!</v>
          </cell>
        </row>
        <row r="461">
          <cell r="A461" t="str">
            <v>A10.44</v>
          </cell>
          <cell r="B461" t="str">
            <v>TRAÀN THUÏY HAØ</v>
          </cell>
          <cell r="C461" t="str">
            <v>VAÂN</v>
          </cell>
          <cell r="K461" t="e">
            <v>#DIV/0!</v>
          </cell>
          <cell r="M461" t="e">
            <v>#DIV/0!</v>
          </cell>
          <cell r="U461" t="e">
            <v>#DIV/0!</v>
          </cell>
          <cell r="W461" t="e">
            <v>#DIV/0!</v>
          </cell>
          <cell r="X461" t="e">
            <v>#DIV/0!</v>
          </cell>
        </row>
        <row r="462">
          <cell r="A462" t="str">
            <v>A10.45</v>
          </cell>
          <cell r="B462" t="str">
            <v>LÖ VAÊN</v>
          </cell>
          <cell r="C462" t="str">
            <v>VÓ</v>
          </cell>
          <cell r="K462" t="e">
            <v>#DIV/0!</v>
          </cell>
          <cell r="M462" t="e">
            <v>#DIV/0!</v>
          </cell>
          <cell r="U462" t="e">
            <v>#DIV/0!</v>
          </cell>
          <cell r="W462" t="e">
            <v>#DIV/0!</v>
          </cell>
          <cell r="X462" t="e">
            <v>#DIV/0!</v>
          </cell>
        </row>
        <row r="463">
          <cell r="A463" t="str">
            <v>A10.46</v>
          </cell>
          <cell r="B463" t="str">
            <v>LIEÂU KHAÙNH</v>
          </cell>
          <cell r="C463" t="str">
            <v>VÓ</v>
          </cell>
          <cell r="K463" t="e">
            <v>#DIV/0!</v>
          </cell>
          <cell r="M463" t="e">
            <v>#DIV/0!</v>
          </cell>
          <cell r="U463" t="e">
            <v>#DIV/0!</v>
          </cell>
          <cell r="W463" t="e">
            <v>#DIV/0!</v>
          </cell>
          <cell r="X463" t="e">
            <v>#DIV/0!</v>
          </cell>
        </row>
        <row r="464">
          <cell r="A464" t="str">
            <v>A11.1</v>
          </cell>
          <cell r="B464" t="str">
            <v>LEÂ NGUYEÃN THUYØ</v>
          </cell>
          <cell r="C464" t="str">
            <v>AN</v>
          </cell>
          <cell r="K464" t="e">
            <v>#DIV/0!</v>
          </cell>
          <cell r="M464" t="e">
            <v>#DIV/0!</v>
          </cell>
          <cell r="U464" t="e">
            <v>#DIV/0!</v>
          </cell>
          <cell r="W464" t="e">
            <v>#DIV/0!</v>
          </cell>
          <cell r="X464" t="e">
            <v>#DIV/0!</v>
          </cell>
        </row>
        <row r="465">
          <cell r="A465" t="str">
            <v>A11.2</v>
          </cell>
          <cell r="B465" t="str">
            <v>NGUYEÃN KHAÉC</v>
          </cell>
          <cell r="C465" t="str">
            <v>BAÛO</v>
          </cell>
          <cell r="K465" t="e">
            <v>#DIV/0!</v>
          </cell>
          <cell r="M465" t="e">
            <v>#DIV/0!</v>
          </cell>
          <cell r="U465" t="e">
            <v>#DIV/0!</v>
          </cell>
          <cell r="W465" t="e">
            <v>#DIV/0!</v>
          </cell>
          <cell r="X465" t="e">
            <v>#DIV/0!</v>
          </cell>
        </row>
        <row r="466">
          <cell r="A466" t="str">
            <v>A11.3</v>
          </cell>
          <cell r="B466" t="str">
            <v>NGUYEÃN THAÙI</v>
          </cell>
          <cell r="C466" t="str">
            <v>BÌNH</v>
          </cell>
          <cell r="K466" t="e">
            <v>#DIV/0!</v>
          </cell>
          <cell r="M466" t="e">
            <v>#DIV/0!</v>
          </cell>
          <cell r="U466" t="e">
            <v>#DIV/0!</v>
          </cell>
          <cell r="W466" t="e">
            <v>#DIV/0!</v>
          </cell>
          <cell r="X466" t="e">
            <v>#DIV/0!</v>
          </cell>
        </row>
        <row r="467">
          <cell r="A467" t="str">
            <v>A11.4</v>
          </cell>
          <cell r="B467" t="str">
            <v>THAÙI THÒ NGOÏC</v>
          </cell>
          <cell r="C467" t="str">
            <v>CHI</v>
          </cell>
          <cell r="K467" t="e">
            <v>#DIV/0!</v>
          </cell>
          <cell r="M467" t="e">
            <v>#DIV/0!</v>
          </cell>
          <cell r="U467" t="e">
            <v>#DIV/0!</v>
          </cell>
          <cell r="W467" t="e">
            <v>#DIV/0!</v>
          </cell>
          <cell r="X467" t="e">
            <v>#DIV/0!</v>
          </cell>
        </row>
        <row r="468">
          <cell r="A468" t="str">
            <v>A11.5</v>
          </cell>
          <cell r="B468" t="str">
            <v>HUYØNH THÒ NGOÏC</v>
          </cell>
          <cell r="C468" t="str">
            <v>DIEÃM</v>
          </cell>
          <cell r="K468" t="e">
            <v>#DIV/0!</v>
          </cell>
          <cell r="M468" t="e">
            <v>#DIV/0!</v>
          </cell>
          <cell r="U468" t="e">
            <v>#DIV/0!</v>
          </cell>
          <cell r="W468" t="e">
            <v>#DIV/0!</v>
          </cell>
          <cell r="X468" t="e">
            <v>#DIV/0!</v>
          </cell>
        </row>
        <row r="469">
          <cell r="A469" t="str">
            <v>A11.6</v>
          </cell>
          <cell r="B469" t="str">
            <v>NGUYEÃN TRUNG</v>
          </cell>
          <cell r="C469" t="str">
            <v>DUÕNG</v>
          </cell>
          <cell r="K469" t="e">
            <v>#DIV/0!</v>
          </cell>
          <cell r="M469" t="e">
            <v>#DIV/0!</v>
          </cell>
          <cell r="U469" t="e">
            <v>#DIV/0!</v>
          </cell>
          <cell r="W469" t="e">
            <v>#DIV/0!</v>
          </cell>
          <cell r="X469" t="e">
            <v>#DIV/0!</v>
          </cell>
        </row>
        <row r="470">
          <cell r="A470" t="str">
            <v>A11.7</v>
          </cell>
          <cell r="B470" t="str">
            <v>NGOÂ TUØNG</v>
          </cell>
          <cell r="C470" t="str">
            <v>ÑÖÙC</v>
          </cell>
          <cell r="K470" t="e">
            <v>#DIV/0!</v>
          </cell>
          <cell r="M470" t="e">
            <v>#DIV/0!</v>
          </cell>
          <cell r="U470" t="e">
            <v>#DIV/0!</v>
          </cell>
          <cell r="W470" t="e">
            <v>#DIV/0!</v>
          </cell>
          <cell r="X470" t="e">
            <v>#DIV/0!</v>
          </cell>
        </row>
        <row r="471">
          <cell r="A471" t="str">
            <v>A11.8</v>
          </cell>
          <cell r="B471" t="str">
            <v>VÖÔNG THUAÄN</v>
          </cell>
          <cell r="C471" t="str">
            <v>ÑÖÙC</v>
          </cell>
          <cell r="K471" t="e">
            <v>#DIV/0!</v>
          </cell>
          <cell r="M471" t="e">
            <v>#DIV/0!</v>
          </cell>
          <cell r="U471" t="e">
            <v>#DIV/0!</v>
          </cell>
          <cell r="W471" t="e">
            <v>#DIV/0!</v>
          </cell>
          <cell r="X471" t="e">
            <v>#DIV/0!</v>
          </cell>
        </row>
        <row r="472">
          <cell r="A472" t="str">
            <v>A11.9</v>
          </cell>
          <cell r="B472" t="str">
            <v>PHAÏM QUYØNH</v>
          </cell>
          <cell r="C472" t="str">
            <v>GIAO</v>
          </cell>
          <cell r="K472" t="e">
            <v>#DIV/0!</v>
          </cell>
          <cell r="M472" t="e">
            <v>#DIV/0!</v>
          </cell>
          <cell r="U472" t="e">
            <v>#DIV/0!</v>
          </cell>
          <cell r="W472" t="e">
            <v>#DIV/0!</v>
          </cell>
          <cell r="X472" t="e">
            <v>#DIV/0!</v>
          </cell>
        </row>
        <row r="473">
          <cell r="A473" t="str">
            <v>A11.10</v>
          </cell>
          <cell r="B473" t="str">
            <v>NGUYEÃN NGOÏC</v>
          </cell>
          <cell r="C473" t="str">
            <v>HAØ</v>
          </cell>
          <cell r="K473" t="e">
            <v>#DIV/0!</v>
          </cell>
          <cell r="M473" t="e">
            <v>#DIV/0!</v>
          </cell>
          <cell r="U473" t="e">
            <v>#DIV/0!</v>
          </cell>
          <cell r="W473" t="e">
            <v>#DIV/0!</v>
          </cell>
          <cell r="X473" t="e">
            <v>#DIV/0!</v>
          </cell>
        </row>
        <row r="474">
          <cell r="A474" t="str">
            <v>A11.11</v>
          </cell>
          <cell r="B474" t="str">
            <v>NGUYEÃN THÒ SÔN</v>
          </cell>
          <cell r="C474" t="str">
            <v>HAØ</v>
          </cell>
          <cell r="K474" t="e">
            <v>#DIV/0!</v>
          </cell>
          <cell r="M474" t="e">
            <v>#DIV/0!</v>
          </cell>
          <cell r="U474" t="e">
            <v>#DIV/0!</v>
          </cell>
          <cell r="W474" t="e">
            <v>#DIV/0!</v>
          </cell>
          <cell r="X474" t="e">
            <v>#DIV/0!</v>
          </cell>
        </row>
        <row r="475">
          <cell r="A475" t="str">
            <v>A11.12</v>
          </cell>
          <cell r="B475" t="str">
            <v>NGUYEÃN THÒ DIEÄU</v>
          </cell>
          <cell r="C475" t="str">
            <v>HIEÀN</v>
          </cell>
          <cell r="K475" t="e">
            <v>#DIV/0!</v>
          </cell>
          <cell r="M475" t="e">
            <v>#DIV/0!</v>
          </cell>
          <cell r="U475" t="e">
            <v>#DIV/0!</v>
          </cell>
          <cell r="W475" t="e">
            <v>#DIV/0!</v>
          </cell>
          <cell r="X475" t="e">
            <v>#DIV/0!</v>
          </cell>
        </row>
        <row r="476">
          <cell r="A476" t="str">
            <v>A11.13</v>
          </cell>
          <cell r="B476" t="str">
            <v>PHAÏM TRUNG</v>
          </cell>
          <cell r="C476" t="str">
            <v>HIEÁU</v>
          </cell>
          <cell r="K476" t="e">
            <v>#DIV/0!</v>
          </cell>
          <cell r="M476" t="e">
            <v>#DIV/0!</v>
          </cell>
          <cell r="U476" t="e">
            <v>#DIV/0!</v>
          </cell>
          <cell r="W476" t="e">
            <v>#DIV/0!</v>
          </cell>
          <cell r="X476" t="e">
            <v>#DIV/0!</v>
          </cell>
        </row>
        <row r="477">
          <cell r="A477" t="str">
            <v>A11.14</v>
          </cell>
          <cell r="B477" t="str">
            <v>NGUYEÃN ÑÌNH</v>
          </cell>
          <cell r="C477" t="str">
            <v>HIEÄP</v>
          </cell>
          <cell r="K477" t="e">
            <v>#DIV/0!</v>
          </cell>
          <cell r="M477" t="e">
            <v>#DIV/0!</v>
          </cell>
          <cell r="U477" t="e">
            <v>#DIV/0!</v>
          </cell>
          <cell r="W477" t="e">
            <v>#DIV/0!</v>
          </cell>
          <cell r="X477" t="e">
            <v>#DIV/0!</v>
          </cell>
        </row>
        <row r="478">
          <cell r="A478" t="str">
            <v>A11.15</v>
          </cell>
          <cell r="B478" t="str">
            <v>AÂU MYÕ</v>
          </cell>
          <cell r="C478" t="str">
            <v>HOA</v>
          </cell>
          <cell r="K478" t="e">
            <v>#DIV/0!</v>
          </cell>
          <cell r="M478" t="e">
            <v>#DIV/0!</v>
          </cell>
          <cell r="U478" t="e">
            <v>#DIV/0!</v>
          </cell>
          <cell r="W478" t="e">
            <v>#DIV/0!</v>
          </cell>
          <cell r="X478" t="e">
            <v>#DIV/0!</v>
          </cell>
        </row>
        <row r="479">
          <cell r="A479" t="str">
            <v>A11.16</v>
          </cell>
          <cell r="B479" t="str">
            <v>NGUYEÃN QUOÁC</v>
          </cell>
          <cell r="C479" t="str">
            <v>HUY</v>
          </cell>
          <cell r="K479" t="e">
            <v>#DIV/0!</v>
          </cell>
          <cell r="M479" t="e">
            <v>#DIV/0!</v>
          </cell>
          <cell r="U479" t="e">
            <v>#DIV/0!</v>
          </cell>
          <cell r="W479" t="e">
            <v>#DIV/0!</v>
          </cell>
          <cell r="X479" t="e">
            <v>#DIV/0!</v>
          </cell>
        </row>
        <row r="480">
          <cell r="A480" t="str">
            <v>A11.17</v>
          </cell>
          <cell r="B480" t="str">
            <v>TRAÀN VAÊN</v>
          </cell>
          <cell r="C480" t="str">
            <v>HÖÔNG</v>
          </cell>
          <cell r="K480" t="e">
            <v>#DIV/0!</v>
          </cell>
          <cell r="M480" t="e">
            <v>#DIV/0!</v>
          </cell>
          <cell r="U480" t="e">
            <v>#DIV/0!</v>
          </cell>
          <cell r="W480" t="e">
            <v>#DIV/0!</v>
          </cell>
          <cell r="X480" t="e">
            <v>#DIV/0!</v>
          </cell>
        </row>
        <row r="481">
          <cell r="A481" t="str">
            <v>A11.18</v>
          </cell>
          <cell r="B481" t="str">
            <v>BAÏCH QUANG</v>
          </cell>
          <cell r="C481" t="str">
            <v>KHAÛI</v>
          </cell>
          <cell r="K481" t="e">
            <v>#DIV/0!</v>
          </cell>
          <cell r="M481" t="e">
            <v>#DIV/0!</v>
          </cell>
          <cell r="U481" t="e">
            <v>#DIV/0!</v>
          </cell>
          <cell r="W481" t="e">
            <v>#DIV/0!</v>
          </cell>
          <cell r="X481" t="e">
            <v>#DIV/0!</v>
          </cell>
        </row>
        <row r="482">
          <cell r="A482" t="str">
            <v>A11.19</v>
          </cell>
          <cell r="B482" t="str">
            <v>VOÕ DUY</v>
          </cell>
          <cell r="C482" t="str">
            <v>KHAÙNH</v>
          </cell>
          <cell r="K482" t="e">
            <v>#DIV/0!</v>
          </cell>
          <cell r="M482" t="e">
            <v>#DIV/0!</v>
          </cell>
          <cell r="U482" t="e">
            <v>#DIV/0!</v>
          </cell>
          <cell r="W482" t="e">
            <v>#DIV/0!</v>
          </cell>
          <cell r="X482" t="e">
            <v>#DIV/0!</v>
          </cell>
        </row>
        <row r="483">
          <cell r="A483" t="str">
            <v>A11.20</v>
          </cell>
          <cell r="B483" t="str">
            <v>QUAÙCH CHAÁN</v>
          </cell>
          <cell r="C483" t="str">
            <v>LAÂM</v>
          </cell>
          <cell r="K483" t="e">
            <v>#DIV/0!</v>
          </cell>
          <cell r="M483" t="e">
            <v>#DIV/0!</v>
          </cell>
          <cell r="U483" t="e">
            <v>#DIV/0!</v>
          </cell>
          <cell r="W483" t="e">
            <v>#DIV/0!</v>
          </cell>
          <cell r="X483" t="e">
            <v>#DIV/0!</v>
          </cell>
        </row>
        <row r="484">
          <cell r="A484" t="str">
            <v>A11.21</v>
          </cell>
          <cell r="B484" t="str">
            <v>AÂU QUOÁC</v>
          </cell>
          <cell r="C484" t="str">
            <v>LÖÔNG</v>
          </cell>
          <cell r="K484" t="e">
            <v>#DIV/0!</v>
          </cell>
          <cell r="M484" t="e">
            <v>#DIV/0!</v>
          </cell>
          <cell r="U484" t="e">
            <v>#DIV/0!</v>
          </cell>
          <cell r="W484" t="e">
            <v>#DIV/0!</v>
          </cell>
          <cell r="X484" t="e">
            <v>#DIV/0!</v>
          </cell>
        </row>
        <row r="485">
          <cell r="A485" t="str">
            <v>A11.22</v>
          </cell>
          <cell r="B485" t="str">
            <v>LÖÕ NHUAÄN</v>
          </cell>
          <cell r="C485" t="str">
            <v>NGA</v>
          </cell>
          <cell r="K485" t="e">
            <v>#DIV/0!</v>
          </cell>
          <cell r="M485" t="e">
            <v>#DIV/0!</v>
          </cell>
          <cell r="U485" t="e">
            <v>#DIV/0!</v>
          </cell>
          <cell r="W485" t="e">
            <v>#DIV/0!</v>
          </cell>
          <cell r="X485" t="e">
            <v>#DIV/0!</v>
          </cell>
        </row>
        <row r="486">
          <cell r="A486" t="str">
            <v>A11.23</v>
          </cell>
          <cell r="B486" t="str">
            <v>ÑAËNG THÒ HOÀNG</v>
          </cell>
          <cell r="C486" t="str">
            <v>NGOÏC</v>
          </cell>
          <cell r="K486" t="e">
            <v>#DIV/0!</v>
          </cell>
          <cell r="M486" t="e">
            <v>#DIV/0!</v>
          </cell>
          <cell r="U486" t="e">
            <v>#DIV/0!</v>
          </cell>
          <cell r="W486" t="e">
            <v>#DIV/0!</v>
          </cell>
          <cell r="X486" t="e">
            <v>#DIV/0!</v>
          </cell>
        </row>
        <row r="487">
          <cell r="A487" t="str">
            <v>A11.24</v>
          </cell>
          <cell r="B487" t="str">
            <v>DÍN CHÍ</v>
          </cell>
          <cell r="C487" t="str">
            <v>NGUYEÂN</v>
          </cell>
          <cell r="K487" t="e">
            <v>#DIV/0!</v>
          </cell>
          <cell r="M487" t="e">
            <v>#DIV/0!</v>
          </cell>
          <cell r="U487" t="e">
            <v>#DIV/0!</v>
          </cell>
          <cell r="W487" t="e">
            <v>#DIV/0!</v>
          </cell>
          <cell r="X487" t="e">
            <v>#DIV/0!</v>
          </cell>
        </row>
        <row r="488">
          <cell r="A488" t="str">
            <v>A11.25</v>
          </cell>
          <cell r="B488" t="str">
            <v>PHUØNG</v>
          </cell>
          <cell r="C488" t="str">
            <v>NHI</v>
          </cell>
          <cell r="K488" t="e">
            <v>#DIV/0!</v>
          </cell>
          <cell r="M488" t="e">
            <v>#DIV/0!</v>
          </cell>
          <cell r="U488" t="e">
            <v>#DIV/0!</v>
          </cell>
          <cell r="W488" t="e">
            <v>#DIV/0!</v>
          </cell>
          <cell r="X488" t="e">
            <v>#DIV/0!</v>
          </cell>
        </row>
        <row r="489">
          <cell r="A489" t="str">
            <v>A11.26</v>
          </cell>
          <cell r="B489" t="str">
            <v>VÖÔNG QUYØNH</v>
          </cell>
          <cell r="C489" t="str">
            <v>NHÖ</v>
          </cell>
          <cell r="K489" t="e">
            <v>#DIV/0!</v>
          </cell>
          <cell r="M489" t="e">
            <v>#DIV/0!</v>
          </cell>
          <cell r="U489" t="e">
            <v>#DIV/0!</v>
          </cell>
          <cell r="W489" t="e">
            <v>#DIV/0!</v>
          </cell>
          <cell r="X489" t="e">
            <v>#DIV/0!</v>
          </cell>
        </row>
        <row r="490">
          <cell r="A490" t="str">
            <v>A11.27</v>
          </cell>
          <cell r="B490" t="str">
            <v>CHAÂU THÒ NGOÏC</v>
          </cell>
          <cell r="C490" t="str">
            <v>PHÖÔÏNG</v>
          </cell>
          <cell r="K490" t="e">
            <v>#DIV/0!</v>
          </cell>
          <cell r="M490" t="e">
            <v>#DIV/0!</v>
          </cell>
          <cell r="U490" t="e">
            <v>#DIV/0!</v>
          </cell>
          <cell r="W490" t="e">
            <v>#DIV/0!</v>
          </cell>
          <cell r="X490" t="e">
            <v>#DIV/0!</v>
          </cell>
        </row>
        <row r="491">
          <cell r="A491" t="str">
            <v>A11.28</v>
          </cell>
          <cell r="B491" t="str">
            <v>TRÖÔNG VIEÄT NAM</v>
          </cell>
          <cell r="C491" t="str">
            <v>PHÖÔNG</v>
          </cell>
          <cell r="K491" t="e">
            <v>#DIV/0!</v>
          </cell>
          <cell r="M491" t="e">
            <v>#DIV/0!</v>
          </cell>
          <cell r="U491" t="e">
            <v>#DIV/0!</v>
          </cell>
          <cell r="W491" t="e">
            <v>#DIV/0!</v>
          </cell>
          <cell r="X491" t="e">
            <v>#DIV/0!</v>
          </cell>
        </row>
        <row r="492">
          <cell r="A492" t="str">
            <v>A11.29</v>
          </cell>
          <cell r="B492" t="str">
            <v>NGUYEÃN THANH</v>
          </cell>
          <cell r="C492" t="str">
            <v>SANG</v>
          </cell>
          <cell r="K492" t="e">
            <v>#DIV/0!</v>
          </cell>
          <cell r="M492" t="e">
            <v>#DIV/0!</v>
          </cell>
          <cell r="U492" t="e">
            <v>#DIV/0!</v>
          </cell>
          <cell r="W492" t="e">
            <v>#DIV/0!</v>
          </cell>
          <cell r="X492" t="e">
            <v>#DIV/0!</v>
          </cell>
        </row>
        <row r="493">
          <cell r="A493" t="str">
            <v>A11.30</v>
          </cell>
          <cell r="B493" t="str">
            <v>HUYØNH NGOÏC</v>
          </cell>
          <cell r="C493" t="str">
            <v>SÖÔNG</v>
          </cell>
          <cell r="K493" t="e">
            <v>#DIV/0!</v>
          </cell>
          <cell r="M493" t="e">
            <v>#DIV/0!</v>
          </cell>
          <cell r="U493" t="e">
            <v>#DIV/0!</v>
          </cell>
          <cell r="W493" t="e">
            <v>#DIV/0!</v>
          </cell>
          <cell r="X493" t="e">
            <v>#DIV/0!</v>
          </cell>
        </row>
        <row r="494">
          <cell r="A494" t="str">
            <v>A11.31</v>
          </cell>
          <cell r="B494" t="str">
            <v>ÑOÃ COÂNG</v>
          </cell>
          <cell r="C494" t="str">
            <v>THAØNH</v>
          </cell>
          <cell r="K494" t="e">
            <v>#DIV/0!</v>
          </cell>
          <cell r="M494" t="e">
            <v>#DIV/0!</v>
          </cell>
          <cell r="U494" t="e">
            <v>#DIV/0!</v>
          </cell>
          <cell r="W494" t="e">
            <v>#DIV/0!</v>
          </cell>
          <cell r="X494" t="e">
            <v>#DIV/0!</v>
          </cell>
        </row>
        <row r="495">
          <cell r="A495" t="str">
            <v>A11.32</v>
          </cell>
          <cell r="B495" t="str">
            <v>LYÙ HOAØNG</v>
          </cell>
          <cell r="C495" t="str">
            <v>THAÉNG</v>
          </cell>
          <cell r="K495" t="e">
            <v>#DIV/0!</v>
          </cell>
          <cell r="M495" t="e">
            <v>#DIV/0!</v>
          </cell>
          <cell r="U495" t="e">
            <v>#DIV/0!</v>
          </cell>
          <cell r="W495" t="e">
            <v>#DIV/0!</v>
          </cell>
          <cell r="X495" t="e">
            <v>#DIV/0!</v>
          </cell>
        </row>
        <row r="496">
          <cell r="A496" t="str">
            <v>A11.33</v>
          </cell>
          <cell r="B496" t="str">
            <v>NGUYEÃN TAÁT</v>
          </cell>
          <cell r="C496" t="str">
            <v>THAÉNG</v>
          </cell>
          <cell r="K496" t="e">
            <v>#DIV/0!</v>
          </cell>
          <cell r="M496" t="e">
            <v>#DIV/0!</v>
          </cell>
          <cell r="U496" t="e">
            <v>#DIV/0!</v>
          </cell>
          <cell r="W496" t="e">
            <v>#DIV/0!</v>
          </cell>
          <cell r="X496" t="e">
            <v>#DIV/0!</v>
          </cell>
        </row>
        <row r="497">
          <cell r="A497" t="str">
            <v>A11.34</v>
          </cell>
          <cell r="B497" t="str">
            <v>NGUYEÃN VAÊN</v>
          </cell>
          <cell r="C497" t="str">
            <v>THAÂM</v>
          </cell>
          <cell r="K497" t="e">
            <v>#DIV/0!</v>
          </cell>
          <cell r="M497" t="e">
            <v>#DIV/0!</v>
          </cell>
          <cell r="U497" t="e">
            <v>#DIV/0!</v>
          </cell>
          <cell r="W497" t="e">
            <v>#DIV/0!</v>
          </cell>
          <cell r="X497" t="e">
            <v>#DIV/0!</v>
          </cell>
        </row>
        <row r="498">
          <cell r="A498" t="str">
            <v>A11.35</v>
          </cell>
          <cell r="B498" t="str">
            <v>LUÏC MINH</v>
          </cell>
          <cell r="C498" t="str">
            <v>THOÂNG</v>
          </cell>
          <cell r="K498" t="e">
            <v>#DIV/0!</v>
          </cell>
          <cell r="M498" t="e">
            <v>#DIV/0!</v>
          </cell>
          <cell r="U498" t="e">
            <v>#DIV/0!</v>
          </cell>
          <cell r="W498" t="e">
            <v>#DIV/0!</v>
          </cell>
          <cell r="X498" t="e">
            <v>#DIV/0!</v>
          </cell>
        </row>
        <row r="499">
          <cell r="A499" t="str">
            <v>A11.36</v>
          </cell>
          <cell r="B499" t="str">
            <v>ÑAËNG THÒ PHÖÔNG</v>
          </cell>
          <cell r="C499" t="str">
            <v>THUØY</v>
          </cell>
          <cell r="K499" t="e">
            <v>#DIV/0!</v>
          </cell>
          <cell r="M499" t="e">
            <v>#DIV/0!</v>
          </cell>
          <cell r="U499" t="e">
            <v>#DIV/0!</v>
          </cell>
          <cell r="W499" t="e">
            <v>#DIV/0!</v>
          </cell>
          <cell r="X499" t="e">
            <v>#DIV/0!</v>
          </cell>
        </row>
        <row r="500">
          <cell r="A500" t="str">
            <v>A11.37</v>
          </cell>
          <cell r="B500" t="str">
            <v>LÖ THIEÂM</v>
          </cell>
          <cell r="C500" t="str">
            <v>THÖÙ</v>
          </cell>
          <cell r="K500" t="e">
            <v>#DIV/0!</v>
          </cell>
          <cell r="M500" t="e">
            <v>#DIV/0!</v>
          </cell>
          <cell r="U500" t="e">
            <v>#DIV/0!</v>
          </cell>
          <cell r="W500" t="e">
            <v>#DIV/0!</v>
          </cell>
          <cell r="X500" t="e">
            <v>#DIV/0!</v>
          </cell>
        </row>
        <row r="501">
          <cell r="A501" t="str">
            <v>A11.38</v>
          </cell>
          <cell r="B501" t="str">
            <v>NGUYEÃN TRUNG</v>
          </cell>
          <cell r="C501" t="str">
            <v>TÍN</v>
          </cell>
          <cell r="K501" t="e">
            <v>#DIV/0!</v>
          </cell>
          <cell r="M501" t="e">
            <v>#DIV/0!</v>
          </cell>
          <cell r="U501" t="e">
            <v>#DIV/0!</v>
          </cell>
          <cell r="W501" t="e">
            <v>#DIV/0!</v>
          </cell>
          <cell r="X501" t="e">
            <v>#DIV/0!</v>
          </cell>
        </row>
        <row r="502">
          <cell r="A502" t="str">
            <v>A11.39</v>
          </cell>
          <cell r="B502" t="str">
            <v>PHAÏM THANH</v>
          </cell>
          <cell r="C502" t="str">
            <v>TUØNG</v>
          </cell>
          <cell r="K502" t="e">
            <v>#DIV/0!</v>
          </cell>
          <cell r="M502" t="e">
            <v>#DIV/0!</v>
          </cell>
          <cell r="U502" t="e">
            <v>#DIV/0!</v>
          </cell>
          <cell r="W502" t="e">
            <v>#DIV/0!</v>
          </cell>
          <cell r="X502" t="e">
            <v>#DIV/0!</v>
          </cell>
        </row>
        <row r="503">
          <cell r="A503" t="str">
            <v>A11.40</v>
          </cell>
          <cell r="B503" t="str">
            <v>PHAÏM NGUYEÃN QUYØNH</v>
          </cell>
          <cell r="C503" t="str">
            <v>TRAÂM</v>
          </cell>
          <cell r="K503" t="e">
            <v>#DIV/0!</v>
          </cell>
          <cell r="M503" t="e">
            <v>#DIV/0!</v>
          </cell>
          <cell r="U503" t="e">
            <v>#DIV/0!</v>
          </cell>
          <cell r="W503" t="e">
            <v>#DIV/0!</v>
          </cell>
          <cell r="X503" t="e">
            <v>#DIV/0!</v>
          </cell>
        </row>
        <row r="504">
          <cell r="A504" t="str">
            <v>A11.41</v>
          </cell>
          <cell r="B504" t="str">
            <v>NGUYEÃN CHÍ</v>
          </cell>
          <cell r="C504" t="str">
            <v>TRUNG</v>
          </cell>
          <cell r="K504" t="e">
            <v>#DIV/0!</v>
          </cell>
          <cell r="M504" t="e">
            <v>#DIV/0!</v>
          </cell>
          <cell r="U504" t="e">
            <v>#DIV/0!</v>
          </cell>
          <cell r="W504" t="e">
            <v>#DIV/0!</v>
          </cell>
          <cell r="X504" t="e">
            <v>#DIV/0!</v>
          </cell>
        </row>
        <row r="505">
          <cell r="A505" t="str">
            <v>A11.42</v>
          </cell>
          <cell r="B505" t="str">
            <v>TRAÀN TIEÁN ÑÖÙC</v>
          </cell>
          <cell r="C505" t="str">
            <v>TRÖÔØNG</v>
          </cell>
          <cell r="K505" t="e">
            <v>#DIV/0!</v>
          </cell>
          <cell r="M505" t="e">
            <v>#DIV/0!</v>
          </cell>
          <cell r="U505" t="e">
            <v>#DIV/0!</v>
          </cell>
          <cell r="W505" t="e">
            <v>#DIV/0!</v>
          </cell>
          <cell r="X505" t="e">
            <v>#DIV/0!</v>
          </cell>
        </row>
        <row r="506">
          <cell r="A506" t="str">
            <v>A11.43</v>
          </cell>
          <cell r="B506" t="str">
            <v>NGUYEÃN THÒ HOÀNG</v>
          </cell>
          <cell r="C506" t="str">
            <v>VAÂN</v>
          </cell>
          <cell r="K506" t="e">
            <v>#DIV/0!</v>
          </cell>
          <cell r="M506" t="e">
            <v>#DIV/0!</v>
          </cell>
          <cell r="U506" t="e">
            <v>#DIV/0!</v>
          </cell>
          <cell r="W506" t="e">
            <v>#DIV/0!</v>
          </cell>
          <cell r="X506" t="e">
            <v>#DIV/0!</v>
          </cell>
        </row>
        <row r="507">
          <cell r="A507" t="str">
            <v>A11.44</v>
          </cell>
          <cell r="B507" t="str">
            <v>NGUYEÃN TRAÀN THUÎ</v>
          </cell>
          <cell r="C507" t="str">
            <v>VY</v>
          </cell>
          <cell r="K507" t="e">
            <v>#DIV/0!</v>
          </cell>
          <cell r="M507" t="e">
            <v>#DIV/0!</v>
          </cell>
          <cell r="U507" t="e">
            <v>#DIV/0!</v>
          </cell>
          <cell r="W507" t="e">
            <v>#DIV/0!</v>
          </cell>
          <cell r="X507" t="e">
            <v>#DIV/0!</v>
          </cell>
        </row>
        <row r="508">
          <cell r="A508" t="str">
            <v>A11.45</v>
          </cell>
          <cell r="B508" t="str">
            <v>LAÂM ANH</v>
          </cell>
          <cell r="C508" t="str">
            <v>VUÕ</v>
          </cell>
          <cell r="K508" t="e">
            <v>#DIV/0!</v>
          </cell>
          <cell r="M508" t="e">
            <v>#DIV/0!</v>
          </cell>
          <cell r="U508" t="e">
            <v>#DIV/0!</v>
          </cell>
          <cell r="W508" t="e">
            <v>#DIV/0!</v>
          </cell>
          <cell r="X508" t="e">
            <v>#DIV/0!</v>
          </cell>
        </row>
        <row r="509">
          <cell r="A509" t="str">
            <v>A11.46</v>
          </cell>
          <cell r="B509" t="str">
            <v>LAÂM ÑOÃ LEÂ</v>
          </cell>
          <cell r="C509" t="str">
            <v>VUÕ</v>
          </cell>
          <cell r="K509" t="e">
            <v>#DIV/0!</v>
          </cell>
          <cell r="M509" t="e">
            <v>#DIV/0!</v>
          </cell>
          <cell r="U509" t="e">
            <v>#DIV/0!</v>
          </cell>
          <cell r="W509" t="e">
            <v>#DIV/0!</v>
          </cell>
          <cell r="X509" t="e">
            <v>#DIV/0!</v>
          </cell>
        </row>
        <row r="510">
          <cell r="A510" t="str">
            <v>A12.1</v>
          </cell>
          <cell r="B510" t="str">
            <v>NGUYEÃN HOAØNG</v>
          </cell>
          <cell r="C510" t="str">
            <v>ANH</v>
          </cell>
          <cell r="K510" t="e">
            <v>#DIV/0!</v>
          </cell>
          <cell r="M510" t="e">
            <v>#DIV/0!</v>
          </cell>
          <cell r="U510" t="e">
            <v>#DIV/0!</v>
          </cell>
          <cell r="W510" t="e">
            <v>#DIV/0!</v>
          </cell>
          <cell r="X510" t="e">
            <v>#DIV/0!</v>
          </cell>
        </row>
        <row r="511">
          <cell r="A511" t="str">
            <v>A12.2</v>
          </cell>
          <cell r="B511" t="str">
            <v>TRAÀN THÒ QUYØNH</v>
          </cell>
          <cell r="C511" t="str">
            <v>ANH</v>
          </cell>
          <cell r="K511" t="e">
            <v>#DIV/0!</v>
          </cell>
          <cell r="M511" t="e">
            <v>#DIV/0!</v>
          </cell>
          <cell r="U511" t="e">
            <v>#DIV/0!</v>
          </cell>
          <cell r="W511" t="e">
            <v>#DIV/0!</v>
          </cell>
          <cell r="X511" t="e">
            <v>#DIV/0!</v>
          </cell>
        </row>
        <row r="512">
          <cell r="A512" t="str">
            <v>A12.3</v>
          </cell>
          <cell r="B512" t="str">
            <v>TRAÀN TUAÁN</v>
          </cell>
          <cell r="C512" t="str">
            <v>ANH</v>
          </cell>
          <cell r="K512" t="e">
            <v>#DIV/0!</v>
          </cell>
          <cell r="M512" t="e">
            <v>#DIV/0!</v>
          </cell>
          <cell r="U512" t="e">
            <v>#DIV/0!</v>
          </cell>
          <cell r="W512" t="e">
            <v>#DIV/0!</v>
          </cell>
          <cell r="X512" t="e">
            <v>#DIV/0!</v>
          </cell>
        </row>
        <row r="513">
          <cell r="A513" t="str">
            <v>A12.4</v>
          </cell>
          <cell r="B513" t="str">
            <v>TRAÀN THANH</v>
          </cell>
          <cell r="C513" t="str">
            <v>BAÛO</v>
          </cell>
          <cell r="K513" t="e">
            <v>#DIV/0!</v>
          </cell>
          <cell r="M513" t="e">
            <v>#DIV/0!</v>
          </cell>
          <cell r="U513" t="e">
            <v>#DIV/0!</v>
          </cell>
          <cell r="W513" t="e">
            <v>#DIV/0!</v>
          </cell>
          <cell r="X513" t="e">
            <v>#DIV/0!</v>
          </cell>
        </row>
        <row r="514">
          <cell r="A514" t="str">
            <v>A12.5</v>
          </cell>
          <cell r="B514" t="str">
            <v>PHAÏM COÂNG</v>
          </cell>
          <cell r="C514" t="str">
            <v>DANH</v>
          </cell>
          <cell r="K514" t="e">
            <v>#DIV/0!</v>
          </cell>
          <cell r="M514" t="e">
            <v>#DIV/0!</v>
          </cell>
          <cell r="U514" t="e">
            <v>#DIV/0!</v>
          </cell>
          <cell r="W514" t="e">
            <v>#DIV/0!</v>
          </cell>
          <cell r="X514" t="e">
            <v>#DIV/0!</v>
          </cell>
        </row>
        <row r="515">
          <cell r="A515" t="str">
            <v>A12.6</v>
          </cell>
          <cell r="B515" t="str">
            <v>ÑOAØN ÑÌNH</v>
          </cell>
          <cell r="C515" t="str">
            <v>DÖÔNG</v>
          </cell>
          <cell r="K515" t="e">
            <v>#DIV/0!</v>
          </cell>
          <cell r="M515" t="e">
            <v>#DIV/0!</v>
          </cell>
          <cell r="U515" t="e">
            <v>#DIV/0!</v>
          </cell>
          <cell r="W515" t="e">
            <v>#DIV/0!</v>
          </cell>
          <cell r="X515" t="e">
            <v>#DIV/0!</v>
          </cell>
        </row>
        <row r="516">
          <cell r="A516" t="str">
            <v>A12.7</v>
          </cell>
          <cell r="B516" t="str">
            <v>ÑOAØN THUÎ</v>
          </cell>
          <cell r="C516" t="str">
            <v>ÑIEÅN</v>
          </cell>
          <cell r="K516" t="e">
            <v>#DIV/0!</v>
          </cell>
          <cell r="M516" t="e">
            <v>#DIV/0!</v>
          </cell>
          <cell r="U516" t="e">
            <v>#DIV/0!</v>
          </cell>
          <cell r="W516" t="e">
            <v>#DIV/0!</v>
          </cell>
          <cell r="X516" t="e">
            <v>#DIV/0!</v>
          </cell>
        </row>
        <row r="517">
          <cell r="A517" t="str">
            <v>A12.8</v>
          </cell>
          <cell r="B517" t="str">
            <v>NGUYEÃN THAØNH</v>
          </cell>
          <cell r="C517" t="str">
            <v>ÑÖÙC</v>
          </cell>
          <cell r="K517" t="e">
            <v>#DIV/0!</v>
          </cell>
          <cell r="M517" t="e">
            <v>#DIV/0!</v>
          </cell>
          <cell r="U517" t="e">
            <v>#DIV/0!</v>
          </cell>
          <cell r="W517" t="e">
            <v>#DIV/0!</v>
          </cell>
          <cell r="X517" t="e">
            <v>#DIV/0!</v>
          </cell>
        </row>
        <row r="518">
          <cell r="A518" t="str">
            <v>A12.9</v>
          </cell>
          <cell r="B518" t="str">
            <v>NGUYEÃN THÒ DIEÄU</v>
          </cell>
          <cell r="C518" t="str">
            <v>HAÏNH</v>
          </cell>
          <cell r="K518" t="e">
            <v>#DIV/0!</v>
          </cell>
          <cell r="M518" t="e">
            <v>#DIV/0!</v>
          </cell>
          <cell r="U518" t="e">
            <v>#DIV/0!</v>
          </cell>
          <cell r="W518" t="e">
            <v>#DIV/0!</v>
          </cell>
          <cell r="X518" t="e">
            <v>#DIV/0!</v>
          </cell>
        </row>
        <row r="519">
          <cell r="A519" t="str">
            <v>A12.10</v>
          </cell>
          <cell r="B519" t="str">
            <v>BUØI LONG</v>
          </cell>
          <cell r="C519" t="str">
            <v>HAÛI</v>
          </cell>
          <cell r="K519" t="e">
            <v>#DIV/0!</v>
          </cell>
          <cell r="M519" t="e">
            <v>#DIV/0!</v>
          </cell>
          <cell r="U519" t="e">
            <v>#DIV/0!</v>
          </cell>
          <cell r="W519" t="e">
            <v>#DIV/0!</v>
          </cell>
          <cell r="X519" t="e">
            <v>#DIV/0!</v>
          </cell>
        </row>
        <row r="520">
          <cell r="A520" t="str">
            <v>A12.11</v>
          </cell>
          <cell r="B520" t="str">
            <v>NGUYEÃN ÑOÂNG</v>
          </cell>
          <cell r="C520" t="str">
            <v>HAÛI</v>
          </cell>
          <cell r="K520" t="e">
            <v>#DIV/0!</v>
          </cell>
          <cell r="M520" t="e">
            <v>#DIV/0!</v>
          </cell>
          <cell r="U520" t="e">
            <v>#DIV/0!</v>
          </cell>
          <cell r="W520" t="e">
            <v>#DIV/0!</v>
          </cell>
          <cell r="X520" t="e">
            <v>#DIV/0!</v>
          </cell>
        </row>
        <row r="521">
          <cell r="A521" t="str">
            <v>A12.12</v>
          </cell>
          <cell r="B521" t="str">
            <v>HAØ QUOÁC</v>
          </cell>
          <cell r="C521" t="str">
            <v>HAØO</v>
          </cell>
          <cell r="K521" t="e">
            <v>#DIV/0!</v>
          </cell>
          <cell r="M521" t="e">
            <v>#DIV/0!</v>
          </cell>
          <cell r="U521" t="e">
            <v>#DIV/0!</v>
          </cell>
          <cell r="W521" t="e">
            <v>#DIV/0!</v>
          </cell>
          <cell r="X521" t="e">
            <v>#DIV/0!</v>
          </cell>
        </row>
        <row r="522">
          <cell r="A522" t="str">
            <v>A12.13</v>
          </cell>
          <cell r="B522" t="str">
            <v>TRAÀN THUÎ DIEÄU</v>
          </cell>
          <cell r="C522" t="str">
            <v>HIEÀN</v>
          </cell>
          <cell r="K522" t="e">
            <v>#DIV/0!</v>
          </cell>
          <cell r="M522" t="e">
            <v>#DIV/0!</v>
          </cell>
          <cell r="U522" t="e">
            <v>#DIV/0!</v>
          </cell>
          <cell r="W522" t="e">
            <v>#DIV/0!</v>
          </cell>
          <cell r="X522" t="e">
            <v>#DIV/0!</v>
          </cell>
        </row>
        <row r="523">
          <cell r="A523" t="str">
            <v>A12.14</v>
          </cell>
          <cell r="B523" t="str">
            <v>NGUYEÃN CAÛNH HOÀNG</v>
          </cell>
          <cell r="C523" t="str">
            <v>HOA</v>
          </cell>
          <cell r="K523" t="e">
            <v>#DIV/0!</v>
          </cell>
          <cell r="M523" t="e">
            <v>#DIV/0!</v>
          </cell>
          <cell r="U523" t="e">
            <v>#DIV/0!</v>
          </cell>
          <cell r="W523" t="e">
            <v>#DIV/0!</v>
          </cell>
          <cell r="X523" t="e">
            <v>#DIV/0!</v>
          </cell>
        </row>
        <row r="524">
          <cell r="A524" t="str">
            <v>A12.15</v>
          </cell>
          <cell r="B524" t="str">
            <v>LÖU PHUÙC</v>
          </cell>
          <cell r="C524" t="str">
            <v>HOAØNG</v>
          </cell>
          <cell r="K524" t="e">
            <v>#DIV/0!</v>
          </cell>
          <cell r="M524" t="e">
            <v>#DIV/0!</v>
          </cell>
          <cell r="U524" t="e">
            <v>#DIV/0!</v>
          </cell>
          <cell r="W524" t="e">
            <v>#DIV/0!</v>
          </cell>
          <cell r="X524" t="e">
            <v>#DIV/0!</v>
          </cell>
        </row>
        <row r="525">
          <cell r="A525" t="str">
            <v>A12.16</v>
          </cell>
          <cell r="B525" t="str">
            <v>NGUYEÃN NHÖÏT</v>
          </cell>
          <cell r="C525" t="str">
            <v>HOÀNG</v>
          </cell>
          <cell r="K525" t="e">
            <v>#DIV/0!</v>
          </cell>
          <cell r="M525" t="e">
            <v>#DIV/0!</v>
          </cell>
          <cell r="U525" t="e">
            <v>#DIV/0!</v>
          </cell>
          <cell r="W525" t="e">
            <v>#DIV/0!</v>
          </cell>
          <cell r="X525" t="e">
            <v>#DIV/0!</v>
          </cell>
        </row>
        <row r="526">
          <cell r="A526" t="str">
            <v>A12.17</v>
          </cell>
          <cell r="B526" t="str">
            <v>CHAÂU TUAÁN</v>
          </cell>
          <cell r="C526" t="str">
            <v>HUY</v>
          </cell>
          <cell r="K526" t="e">
            <v>#DIV/0!</v>
          </cell>
          <cell r="M526" t="e">
            <v>#DIV/0!</v>
          </cell>
          <cell r="U526" t="e">
            <v>#DIV/0!</v>
          </cell>
          <cell r="W526" t="e">
            <v>#DIV/0!</v>
          </cell>
          <cell r="X526" t="e">
            <v>#DIV/0!</v>
          </cell>
        </row>
        <row r="527">
          <cell r="A527" t="str">
            <v>A12.18</v>
          </cell>
          <cell r="B527" t="str">
            <v>CAO HUY</v>
          </cell>
          <cell r="C527" t="str">
            <v>HOAØNG</v>
          </cell>
          <cell r="K527" t="e">
            <v>#DIV/0!</v>
          </cell>
          <cell r="M527" t="e">
            <v>#DIV/0!</v>
          </cell>
          <cell r="U527" t="e">
            <v>#DIV/0!</v>
          </cell>
          <cell r="W527" t="e">
            <v>#DIV/0!</v>
          </cell>
          <cell r="X527" t="e">
            <v>#DIV/0!</v>
          </cell>
        </row>
        <row r="528">
          <cell r="A528" t="str">
            <v>A12.19</v>
          </cell>
          <cell r="B528" t="str">
            <v>LEÂ QUANG</v>
          </cell>
          <cell r="C528" t="str">
            <v>HUY</v>
          </cell>
          <cell r="K528" t="e">
            <v>#DIV/0!</v>
          </cell>
          <cell r="M528" t="e">
            <v>#DIV/0!</v>
          </cell>
          <cell r="U528" t="e">
            <v>#DIV/0!</v>
          </cell>
          <cell r="W528" t="e">
            <v>#DIV/0!</v>
          </cell>
          <cell r="X528" t="e">
            <v>#DIV/0!</v>
          </cell>
        </row>
        <row r="529">
          <cell r="A529" t="str">
            <v>A12.20</v>
          </cell>
          <cell r="B529" t="str">
            <v>NGUYEÃN LAÂM</v>
          </cell>
          <cell r="C529" t="str">
            <v>HUØNG</v>
          </cell>
          <cell r="K529" t="e">
            <v>#DIV/0!</v>
          </cell>
          <cell r="M529" t="e">
            <v>#DIV/0!</v>
          </cell>
          <cell r="U529" t="e">
            <v>#DIV/0!</v>
          </cell>
          <cell r="W529" t="e">
            <v>#DIV/0!</v>
          </cell>
          <cell r="X529" t="e">
            <v>#DIV/0!</v>
          </cell>
        </row>
        <row r="530">
          <cell r="A530" t="str">
            <v>A12.21</v>
          </cell>
          <cell r="B530" t="str">
            <v>TRAÀN BÖÕU</v>
          </cell>
          <cell r="C530" t="str">
            <v>LOÄC</v>
          </cell>
          <cell r="K530" t="e">
            <v>#DIV/0!</v>
          </cell>
          <cell r="M530" t="e">
            <v>#DIV/0!</v>
          </cell>
          <cell r="U530" t="e">
            <v>#DIV/0!</v>
          </cell>
          <cell r="W530" t="e">
            <v>#DIV/0!</v>
          </cell>
          <cell r="X530" t="e">
            <v>#DIV/0!</v>
          </cell>
        </row>
        <row r="531">
          <cell r="A531" t="str">
            <v>A12.22</v>
          </cell>
          <cell r="B531" t="str">
            <v>CHUNG BÖÛU</v>
          </cell>
          <cell r="C531" t="str">
            <v>LINH</v>
          </cell>
          <cell r="K531" t="e">
            <v>#DIV/0!</v>
          </cell>
          <cell r="M531" t="e">
            <v>#DIV/0!</v>
          </cell>
          <cell r="U531" t="e">
            <v>#DIV/0!</v>
          </cell>
          <cell r="W531" t="e">
            <v>#DIV/0!</v>
          </cell>
          <cell r="X531" t="e">
            <v>#DIV/0!</v>
          </cell>
        </row>
        <row r="532">
          <cell r="A532" t="str">
            <v>A12.23</v>
          </cell>
          <cell r="B532" t="str">
            <v>LÖÔNG CAÅM</v>
          </cell>
          <cell r="C532" t="str">
            <v>MINH</v>
          </cell>
          <cell r="K532" t="e">
            <v>#DIV/0!</v>
          </cell>
          <cell r="M532" t="e">
            <v>#DIV/0!</v>
          </cell>
          <cell r="U532" t="e">
            <v>#DIV/0!</v>
          </cell>
          <cell r="W532" t="e">
            <v>#DIV/0!</v>
          </cell>
          <cell r="X532" t="e">
            <v>#DIV/0!</v>
          </cell>
        </row>
        <row r="533">
          <cell r="A533" t="str">
            <v>A12.24</v>
          </cell>
          <cell r="B533" t="str">
            <v>LÖÔNG GIA</v>
          </cell>
          <cell r="C533" t="str">
            <v>NGOÏC</v>
          </cell>
          <cell r="K533" t="e">
            <v>#DIV/0!</v>
          </cell>
          <cell r="M533" t="e">
            <v>#DIV/0!</v>
          </cell>
          <cell r="U533" t="e">
            <v>#DIV/0!</v>
          </cell>
          <cell r="W533" t="e">
            <v>#DIV/0!</v>
          </cell>
          <cell r="X533" t="e">
            <v>#DIV/0!</v>
          </cell>
        </row>
        <row r="534">
          <cell r="A534" t="str">
            <v>A12.25</v>
          </cell>
          <cell r="B534" t="str">
            <v>VOOØNG BAÛO</v>
          </cell>
          <cell r="C534" t="str">
            <v>NGOÏC</v>
          </cell>
          <cell r="K534" t="e">
            <v>#DIV/0!</v>
          </cell>
          <cell r="M534" t="e">
            <v>#DIV/0!</v>
          </cell>
          <cell r="U534" t="e">
            <v>#DIV/0!</v>
          </cell>
          <cell r="W534" t="e">
            <v>#DIV/0!</v>
          </cell>
          <cell r="X534" t="e">
            <v>#DIV/0!</v>
          </cell>
        </row>
        <row r="535">
          <cell r="A535" t="str">
            <v>A12.26</v>
          </cell>
          <cell r="B535" t="str">
            <v>TRAÀN SÓ</v>
          </cell>
          <cell r="C535" t="str">
            <v>NGUYEÂN</v>
          </cell>
          <cell r="K535" t="e">
            <v>#DIV/0!</v>
          </cell>
          <cell r="M535" t="e">
            <v>#DIV/0!</v>
          </cell>
          <cell r="U535" t="e">
            <v>#DIV/0!</v>
          </cell>
          <cell r="W535" t="e">
            <v>#DIV/0!</v>
          </cell>
          <cell r="X535" t="e">
            <v>#DIV/0!</v>
          </cell>
        </row>
        <row r="536">
          <cell r="A536" t="str">
            <v>A12.27</v>
          </cell>
          <cell r="B536" t="str">
            <v>TRAÀN BOÄI</v>
          </cell>
          <cell r="C536" t="str">
            <v>NHIEÂN</v>
          </cell>
          <cell r="K536" t="e">
            <v>#DIV/0!</v>
          </cell>
          <cell r="M536" t="e">
            <v>#DIV/0!</v>
          </cell>
          <cell r="U536" t="e">
            <v>#DIV/0!</v>
          </cell>
          <cell r="W536" t="e">
            <v>#DIV/0!</v>
          </cell>
          <cell r="X536" t="e">
            <v>#DIV/0!</v>
          </cell>
        </row>
        <row r="537">
          <cell r="A537" t="str">
            <v>A12.28</v>
          </cell>
          <cell r="B537" t="str">
            <v>PHAÏM HOAØNG</v>
          </cell>
          <cell r="C537" t="str">
            <v>OANH</v>
          </cell>
          <cell r="K537" t="e">
            <v>#DIV/0!</v>
          </cell>
          <cell r="M537" t="e">
            <v>#DIV/0!</v>
          </cell>
          <cell r="U537" t="e">
            <v>#DIV/0!</v>
          </cell>
          <cell r="W537" t="e">
            <v>#DIV/0!</v>
          </cell>
          <cell r="X537" t="e">
            <v>#DIV/0!</v>
          </cell>
        </row>
        <row r="538">
          <cell r="A538" t="str">
            <v>A12.29</v>
          </cell>
          <cell r="B538" t="str">
            <v>LYÙ HOAØNG</v>
          </cell>
          <cell r="C538" t="str">
            <v>PHUÙC</v>
          </cell>
          <cell r="K538" t="e">
            <v>#DIV/0!</v>
          </cell>
          <cell r="M538" t="e">
            <v>#DIV/0!</v>
          </cell>
          <cell r="U538" t="e">
            <v>#DIV/0!</v>
          </cell>
          <cell r="W538" t="e">
            <v>#DIV/0!</v>
          </cell>
          <cell r="X538" t="e">
            <v>#DIV/0!</v>
          </cell>
        </row>
        <row r="539">
          <cell r="A539" t="str">
            <v>A12.30</v>
          </cell>
          <cell r="B539" t="str">
            <v>LÖÔNG TUYEÁT</v>
          </cell>
          <cell r="C539" t="str">
            <v>PHÖÔNG</v>
          </cell>
          <cell r="K539" t="e">
            <v>#DIV/0!</v>
          </cell>
          <cell r="M539" t="e">
            <v>#DIV/0!</v>
          </cell>
          <cell r="U539" t="e">
            <v>#DIV/0!</v>
          </cell>
          <cell r="W539" t="e">
            <v>#DIV/0!</v>
          </cell>
          <cell r="X539" t="e">
            <v>#DIV/0!</v>
          </cell>
        </row>
        <row r="540">
          <cell r="A540" t="str">
            <v>A12.31</v>
          </cell>
          <cell r="B540" t="str">
            <v>DIEÄP THAØNH</v>
          </cell>
          <cell r="C540" t="str">
            <v>TAØI</v>
          </cell>
          <cell r="K540" t="e">
            <v>#DIV/0!</v>
          </cell>
          <cell r="M540" t="e">
            <v>#DIV/0!</v>
          </cell>
          <cell r="U540" t="e">
            <v>#DIV/0!</v>
          </cell>
          <cell r="W540" t="e">
            <v>#DIV/0!</v>
          </cell>
          <cell r="X540" t="e">
            <v>#DIV/0!</v>
          </cell>
        </row>
        <row r="541">
          <cell r="A541" t="str">
            <v>A12.32</v>
          </cell>
          <cell r="B541" t="str">
            <v>NGUYEÃN THÒ THANH</v>
          </cell>
          <cell r="C541" t="str">
            <v>THAÛO</v>
          </cell>
          <cell r="K541" t="e">
            <v>#DIV/0!</v>
          </cell>
          <cell r="M541" t="e">
            <v>#DIV/0!</v>
          </cell>
          <cell r="U541" t="e">
            <v>#DIV/0!</v>
          </cell>
          <cell r="W541" t="e">
            <v>#DIV/0!</v>
          </cell>
          <cell r="X541" t="e">
            <v>#DIV/0!</v>
          </cell>
        </row>
        <row r="542">
          <cell r="A542" t="str">
            <v>A12.33</v>
          </cell>
          <cell r="B542" t="str">
            <v>ÑAØO THÒ BÍCH</v>
          </cell>
          <cell r="C542" t="str">
            <v>THOA</v>
          </cell>
          <cell r="K542" t="e">
            <v>#DIV/0!</v>
          </cell>
          <cell r="M542" t="e">
            <v>#DIV/0!</v>
          </cell>
          <cell r="U542" t="e">
            <v>#DIV/0!</v>
          </cell>
          <cell r="W542" t="e">
            <v>#DIV/0!</v>
          </cell>
          <cell r="X542" t="e">
            <v>#DIV/0!</v>
          </cell>
        </row>
        <row r="543">
          <cell r="A543" t="str">
            <v>A12.34</v>
          </cell>
          <cell r="B543" t="str">
            <v>VÖÔNG THANH</v>
          </cell>
          <cell r="C543" t="str">
            <v>THUAÄN</v>
          </cell>
          <cell r="K543" t="e">
            <v>#DIV/0!</v>
          </cell>
          <cell r="M543" t="e">
            <v>#DIV/0!</v>
          </cell>
          <cell r="U543" t="e">
            <v>#DIV/0!</v>
          </cell>
          <cell r="W543" t="e">
            <v>#DIV/0!</v>
          </cell>
          <cell r="X543" t="e">
            <v>#DIV/0!</v>
          </cell>
        </row>
        <row r="544">
          <cell r="A544" t="str">
            <v>A12.35</v>
          </cell>
          <cell r="B544" t="str">
            <v>ÑAØO THÒ MINH</v>
          </cell>
          <cell r="C544" t="str">
            <v>THUYØ</v>
          </cell>
          <cell r="K544" t="e">
            <v>#DIV/0!</v>
          </cell>
          <cell r="M544" t="e">
            <v>#DIV/0!</v>
          </cell>
          <cell r="U544" t="e">
            <v>#DIV/0!</v>
          </cell>
          <cell r="W544" t="e">
            <v>#DIV/0!</v>
          </cell>
          <cell r="X544" t="e">
            <v>#DIV/0!</v>
          </cell>
        </row>
        <row r="545">
          <cell r="A545" t="str">
            <v>A12.36</v>
          </cell>
          <cell r="B545" t="str">
            <v>VOØNG QUOÁC</v>
          </cell>
          <cell r="C545" t="str">
            <v>TOAÛN</v>
          </cell>
          <cell r="K545" t="e">
            <v>#DIV/0!</v>
          </cell>
          <cell r="M545" t="e">
            <v>#DIV/0!</v>
          </cell>
          <cell r="U545" t="e">
            <v>#DIV/0!</v>
          </cell>
          <cell r="W545" t="e">
            <v>#DIV/0!</v>
          </cell>
          <cell r="X545" t="e">
            <v>#DIV/0!</v>
          </cell>
        </row>
        <row r="546">
          <cell r="A546" t="str">
            <v>A12.37</v>
          </cell>
          <cell r="B546" t="str">
            <v>TRAÀN THEÁ THANH</v>
          </cell>
          <cell r="C546" t="str">
            <v>TUYEÀN</v>
          </cell>
          <cell r="K546" t="e">
            <v>#DIV/0!</v>
          </cell>
          <cell r="M546" t="e">
            <v>#DIV/0!</v>
          </cell>
          <cell r="U546" t="e">
            <v>#DIV/0!</v>
          </cell>
          <cell r="W546" t="e">
            <v>#DIV/0!</v>
          </cell>
          <cell r="X546" t="e">
            <v>#DIV/0!</v>
          </cell>
        </row>
        <row r="547">
          <cell r="A547" t="str">
            <v>A12.38</v>
          </cell>
          <cell r="B547" t="str">
            <v>NGUYEÃN HÖÕU</v>
          </cell>
          <cell r="C547" t="str">
            <v>TRUNG</v>
          </cell>
          <cell r="K547" t="e">
            <v>#DIV/0!</v>
          </cell>
          <cell r="M547" t="e">
            <v>#DIV/0!</v>
          </cell>
          <cell r="U547" t="e">
            <v>#DIV/0!</v>
          </cell>
          <cell r="W547" t="e">
            <v>#DIV/0!</v>
          </cell>
          <cell r="X547" t="e">
            <v>#DIV/0!</v>
          </cell>
        </row>
        <row r="548">
          <cell r="A548" t="str">
            <v>A12.39</v>
          </cell>
          <cell r="B548" t="str">
            <v>NGUYEÃN TRÖÔØNG</v>
          </cell>
          <cell r="C548" t="str">
            <v>VINH</v>
          </cell>
          <cell r="K548" t="e">
            <v>#DIV/0!</v>
          </cell>
          <cell r="M548" t="e">
            <v>#DIV/0!</v>
          </cell>
          <cell r="U548" t="e">
            <v>#DIV/0!</v>
          </cell>
          <cell r="W548" t="e">
            <v>#DIV/0!</v>
          </cell>
          <cell r="X548" t="e">
            <v>#DIV/0!</v>
          </cell>
        </row>
        <row r="549">
          <cell r="A549" t="str">
            <v>A12.40</v>
          </cell>
          <cell r="B549" t="str">
            <v xml:space="preserve">LEÂ  TAÁN </v>
          </cell>
          <cell r="C549" t="str">
            <v>VÓ</v>
          </cell>
          <cell r="K549" t="e">
            <v>#DIV/0!</v>
          </cell>
          <cell r="M549" t="e">
            <v>#DIV/0!</v>
          </cell>
          <cell r="U549" t="e">
            <v>#DIV/0!</v>
          </cell>
          <cell r="W549" t="e">
            <v>#DIV/0!</v>
          </cell>
          <cell r="X549" t="e">
            <v>#DIV/0!</v>
          </cell>
        </row>
        <row r="550">
          <cell r="A550" t="str">
            <v>A12.41</v>
          </cell>
          <cell r="B550" t="str">
            <v>NGUYEÃN ANH</v>
          </cell>
          <cell r="C550" t="str">
            <v>VUÕ</v>
          </cell>
          <cell r="K550" t="e">
            <v>#DIV/0!</v>
          </cell>
          <cell r="M550" t="e">
            <v>#DIV/0!</v>
          </cell>
          <cell r="U550" t="e">
            <v>#DIV/0!</v>
          </cell>
          <cell r="W550" t="e">
            <v>#DIV/0!</v>
          </cell>
          <cell r="X550" t="e">
            <v>#DIV/0!</v>
          </cell>
        </row>
        <row r="551">
          <cell r="A551" t="str">
            <v>A12.42</v>
          </cell>
          <cell r="B551" t="str">
            <v xml:space="preserve">TRAÀN NGUYEÃN HOAØNG </v>
          </cell>
          <cell r="C551" t="str">
            <v>YEÁN</v>
          </cell>
          <cell r="K551" t="e">
            <v>#DIV/0!</v>
          </cell>
          <cell r="M551" t="e">
            <v>#DIV/0!</v>
          </cell>
          <cell r="U551" t="e">
            <v>#DIV/0!</v>
          </cell>
          <cell r="W551" t="e">
            <v>#DIV/0!</v>
          </cell>
          <cell r="X551" t="e">
            <v>#DIV/0!</v>
          </cell>
        </row>
        <row r="552">
          <cell r="A552" t="str">
            <v>A12.43</v>
          </cell>
          <cell r="B552" t="str">
            <v>VOØNG KIM</v>
          </cell>
          <cell r="C552" t="str">
            <v>PHÖÔNG</v>
          </cell>
          <cell r="K552" t="e">
            <v>#DIV/0!</v>
          </cell>
          <cell r="M552" t="e">
            <v>#DIV/0!</v>
          </cell>
          <cell r="U552" t="e">
            <v>#DIV/0!</v>
          </cell>
          <cell r="W552" t="e">
            <v>#DIV/0!</v>
          </cell>
          <cell r="X552" t="e">
            <v>#DIV/0!</v>
          </cell>
        </row>
        <row r="553">
          <cell r="A553" t="str">
            <v>B1.1</v>
          </cell>
          <cell r="B553" t="str">
            <v>TRAÀN HOAØNG MAI</v>
          </cell>
          <cell r="C553" t="str">
            <v>ANH</v>
          </cell>
          <cell r="K553" t="e">
            <v>#DIV/0!</v>
          </cell>
          <cell r="M553" t="e">
            <v>#DIV/0!</v>
          </cell>
          <cell r="U553" t="e">
            <v>#DIV/0!</v>
          </cell>
          <cell r="W553" t="e">
            <v>#DIV/0!</v>
          </cell>
          <cell r="X553" t="e">
            <v>#DIV/0!</v>
          </cell>
        </row>
        <row r="554">
          <cell r="A554" t="str">
            <v>B1.2</v>
          </cell>
          <cell r="B554" t="str">
            <v>LÖÔNG THÒ KIM</v>
          </cell>
          <cell r="C554" t="str">
            <v>CÖÔNG</v>
          </cell>
          <cell r="K554" t="e">
            <v>#DIV/0!</v>
          </cell>
          <cell r="M554" t="e">
            <v>#DIV/0!</v>
          </cell>
          <cell r="U554" t="e">
            <v>#DIV/0!</v>
          </cell>
          <cell r="W554" t="e">
            <v>#DIV/0!</v>
          </cell>
          <cell r="X554" t="e">
            <v>#DIV/0!</v>
          </cell>
        </row>
        <row r="555">
          <cell r="A555" t="str">
            <v>B1.3</v>
          </cell>
          <cell r="B555" t="str">
            <v>LAÊNG QUOÁC</v>
          </cell>
          <cell r="C555" t="str">
            <v>CÖÔØNG</v>
          </cell>
          <cell r="K555" t="e">
            <v>#DIV/0!</v>
          </cell>
          <cell r="M555" t="e">
            <v>#DIV/0!</v>
          </cell>
          <cell r="U555" t="e">
            <v>#DIV/0!</v>
          </cell>
          <cell r="W555" t="e">
            <v>#DIV/0!</v>
          </cell>
          <cell r="X555" t="e">
            <v>#DIV/0!</v>
          </cell>
        </row>
        <row r="556">
          <cell r="A556" t="str">
            <v>B1.4</v>
          </cell>
          <cell r="B556" t="str">
            <v>NGUYEÃN PHUÙ</v>
          </cell>
          <cell r="C556" t="str">
            <v>CÖÔØNG</v>
          </cell>
          <cell r="K556" t="e">
            <v>#DIV/0!</v>
          </cell>
          <cell r="M556" t="e">
            <v>#DIV/0!</v>
          </cell>
          <cell r="U556" t="e">
            <v>#DIV/0!</v>
          </cell>
          <cell r="W556" t="e">
            <v>#DIV/0!</v>
          </cell>
          <cell r="X556" t="e">
            <v>#DIV/0!</v>
          </cell>
        </row>
        <row r="557">
          <cell r="A557" t="str">
            <v>B1.5</v>
          </cell>
          <cell r="B557" t="str">
            <v>CHEÀNH NGUYEÃN HUY</v>
          </cell>
          <cell r="C557" t="str">
            <v>DUÕNG</v>
          </cell>
          <cell r="K557" t="e">
            <v>#DIV/0!</v>
          </cell>
          <cell r="M557" t="e">
            <v>#DIV/0!</v>
          </cell>
          <cell r="U557" t="e">
            <v>#DIV/0!</v>
          </cell>
          <cell r="W557" t="e">
            <v>#DIV/0!</v>
          </cell>
          <cell r="X557" t="e">
            <v>#DIV/0!</v>
          </cell>
        </row>
        <row r="558">
          <cell r="A558" t="str">
            <v>B1.6</v>
          </cell>
          <cell r="B558" t="str">
            <v>TRAÀN THAÙI HUY</v>
          </cell>
          <cell r="C558" t="str">
            <v>ÑAÊNG</v>
          </cell>
          <cell r="K558" t="e">
            <v>#DIV/0!</v>
          </cell>
          <cell r="M558" t="e">
            <v>#DIV/0!</v>
          </cell>
          <cell r="U558" t="e">
            <v>#DIV/0!</v>
          </cell>
          <cell r="W558" t="e">
            <v>#DIV/0!</v>
          </cell>
          <cell r="X558" t="e">
            <v>#DIV/0!</v>
          </cell>
        </row>
        <row r="559">
          <cell r="A559" t="str">
            <v>B1.7</v>
          </cell>
          <cell r="B559" t="str">
            <v>DÖÔNG THÒ LEÄ</v>
          </cell>
          <cell r="C559" t="str">
            <v>HAÈNG</v>
          </cell>
          <cell r="K559" t="e">
            <v>#DIV/0!</v>
          </cell>
          <cell r="M559" t="e">
            <v>#DIV/0!</v>
          </cell>
          <cell r="U559" t="e">
            <v>#DIV/0!</v>
          </cell>
          <cell r="W559" t="e">
            <v>#DIV/0!</v>
          </cell>
          <cell r="X559" t="e">
            <v>#DIV/0!</v>
          </cell>
        </row>
        <row r="560">
          <cell r="A560" t="str">
            <v>B1.8</v>
          </cell>
          <cell r="B560" t="str">
            <v>BUØI ÑOAØN DIEÃM</v>
          </cell>
          <cell r="C560" t="str">
            <v>HAÏNH</v>
          </cell>
          <cell r="K560" t="e">
            <v>#DIV/0!</v>
          </cell>
          <cell r="M560" t="e">
            <v>#DIV/0!</v>
          </cell>
          <cell r="U560" t="e">
            <v>#DIV/0!</v>
          </cell>
          <cell r="W560" t="e">
            <v>#DIV/0!</v>
          </cell>
          <cell r="X560" t="e">
            <v>#DIV/0!</v>
          </cell>
        </row>
        <row r="561">
          <cell r="A561" t="str">
            <v>B1.9</v>
          </cell>
          <cell r="B561" t="str">
            <v>NGUYEÃN THANH</v>
          </cell>
          <cell r="C561" t="str">
            <v>HIEÀN</v>
          </cell>
          <cell r="K561" t="e">
            <v>#DIV/0!</v>
          </cell>
          <cell r="M561" t="e">
            <v>#DIV/0!</v>
          </cell>
          <cell r="U561" t="e">
            <v>#DIV/0!</v>
          </cell>
          <cell r="W561" t="e">
            <v>#DIV/0!</v>
          </cell>
          <cell r="X561" t="e">
            <v>#DIV/0!</v>
          </cell>
        </row>
        <row r="562">
          <cell r="A562" t="str">
            <v>B1.10</v>
          </cell>
          <cell r="B562" t="str">
            <v>PHÖÔNG TAÁN</v>
          </cell>
          <cell r="C562" t="str">
            <v>HIEÀN</v>
          </cell>
          <cell r="K562" t="e">
            <v>#DIV/0!</v>
          </cell>
          <cell r="M562" t="e">
            <v>#DIV/0!</v>
          </cell>
          <cell r="U562" t="e">
            <v>#DIV/0!</v>
          </cell>
          <cell r="W562" t="e">
            <v>#DIV/0!</v>
          </cell>
          <cell r="X562" t="e">
            <v>#DIV/0!</v>
          </cell>
        </row>
        <row r="563">
          <cell r="A563" t="str">
            <v>B1.11</v>
          </cell>
          <cell r="B563" t="str">
            <v>LIEÂU MINH</v>
          </cell>
          <cell r="C563" t="str">
            <v>HOAØNG</v>
          </cell>
          <cell r="K563" t="e">
            <v>#DIV/0!</v>
          </cell>
          <cell r="M563" t="e">
            <v>#DIV/0!</v>
          </cell>
          <cell r="U563" t="e">
            <v>#DIV/0!</v>
          </cell>
          <cell r="W563" t="e">
            <v>#DIV/0!</v>
          </cell>
          <cell r="X563" t="e">
            <v>#DIV/0!</v>
          </cell>
        </row>
        <row r="564">
          <cell r="A564" t="str">
            <v>B1.12</v>
          </cell>
          <cell r="B564" t="str">
            <v>TRIEÄU TUAÁN</v>
          </cell>
          <cell r="C564" t="str">
            <v>HOAØNH</v>
          </cell>
          <cell r="K564" t="e">
            <v>#DIV/0!</v>
          </cell>
          <cell r="M564" t="e">
            <v>#DIV/0!</v>
          </cell>
          <cell r="U564" t="e">
            <v>#DIV/0!</v>
          </cell>
          <cell r="W564" t="e">
            <v>#DIV/0!</v>
          </cell>
          <cell r="X564" t="e">
            <v>#DIV/0!</v>
          </cell>
        </row>
        <row r="565">
          <cell r="A565" t="str">
            <v>B1.13</v>
          </cell>
          <cell r="B565" t="str">
            <v>TAÏ NGOÏC</v>
          </cell>
          <cell r="C565" t="str">
            <v>HÖÔNG</v>
          </cell>
          <cell r="K565" t="e">
            <v>#DIV/0!</v>
          </cell>
          <cell r="M565" t="e">
            <v>#DIV/0!</v>
          </cell>
          <cell r="U565" t="e">
            <v>#DIV/0!</v>
          </cell>
          <cell r="W565" t="e">
            <v>#DIV/0!</v>
          </cell>
          <cell r="X565" t="e">
            <v>#DIV/0!</v>
          </cell>
        </row>
        <row r="566">
          <cell r="A566" t="str">
            <v>B1.14</v>
          </cell>
          <cell r="B566" t="str">
            <v>QUAÙCH QUÍ</v>
          </cell>
          <cell r="C566" t="str">
            <v>HUØNG</v>
          </cell>
          <cell r="K566" t="e">
            <v>#DIV/0!</v>
          </cell>
          <cell r="M566" t="e">
            <v>#DIV/0!</v>
          </cell>
          <cell r="U566" t="e">
            <v>#DIV/0!</v>
          </cell>
          <cell r="W566" t="e">
            <v>#DIV/0!</v>
          </cell>
          <cell r="X566" t="e">
            <v>#DIV/0!</v>
          </cell>
        </row>
        <row r="567">
          <cell r="A567" t="str">
            <v>B1.15</v>
          </cell>
          <cell r="B567" t="str">
            <v>TRAÀN QUOÁC</v>
          </cell>
          <cell r="C567" t="str">
            <v>HUY</v>
          </cell>
          <cell r="K567" t="e">
            <v>#DIV/0!</v>
          </cell>
          <cell r="M567" t="e">
            <v>#DIV/0!</v>
          </cell>
          <cell r="U567" t="e">
            <v>#DIV/0!</v>
          </cell>
          <cell r="W567" t="e">
            <v>#DIV/0!</v>
          </cell>
          <cell r="X567" t="e">
            <v>#DIV/0!</v>
          </cell>
        </row>
        <row r="568">
          <cell r="A568" t="str">
            <v>B1.16</v>
          </cell>
          <cell r="B568" t="str">
            <v>PHAÏM TUAÁN</v>
          </cell>
          <cell r="C568" t="str">
            <v>KIEÄT</v>
          </cell>
          <cell r="K568" t="e">
            <v>#DIV/0!</v>
          </cell>
          <cell r="M568" t="e">
            <v>#DIV/0!</v>
          </cell>
          <cell r="U568" t="e">
            <v>#DIV/0!</v>
          </cell>
          <cell r="W568" t="e">
            <v>#DIV/0!</v>
          </cell>
          <cell r="X568" t="e">
            <v>#DIV/0!</v>
          </cell>
        </row>
        <row r="569">
          <cell r="A569" t="str">
            <v>B1.17</v>
          </cell>
          <cell r="B569" t="str">
            <v>ÑAËNG DUY</v>
          </cell>
          <cell r="C569" t="str">
            <v>KHAÛI</v>
          </cell>
          <cell r="K569" t="e">
            <v>#DIV/0!</v>
          </cell>
          <cell r="M569" t="e">
            <v>#DIV/0!</v>
          </cell>
          <cell r="U569" t="e">
            <v>#DIV/0!</v>
          </cell>
          <cell r="W569" t="e">
            <v>#DIV/0!</v>
          </cell>
          <cell r="X569" t="e">
            <v>#DIV/0!</v>
          </cell>
        </row>
        <row r="570">
          <cell r="A570" t="str">
            <v>B1.18</v>
          </cell>
          <cell r="B570" t="str">
            <v>HOAØNG GIANG MYÕ</v>
          </cell>
          <cell r="C570" t="str">
            <v>LINH</v>
          </cell>
          <cell r="K570" t="e">
            <v>#DIV/0!</v>
          </cell>
          <cell r="M570" t="e">
            <v>#DIV/0!</v>
          </cell>
          <cell r="U570" t="e">
            <v>#DIV/0!</v>
          </cell>
          <cell r="W570" t="e">
            <v>#DIV/0!</v>
          </cell>
          <cell r="X570" t="e">
            <v>#DIV/0!</v>
          </cell>
        </row>
        <row r="571">
          <cell r="A571" t="str">
            <v>B1.19</v>
          </cell>
          <cell r="B571" t="str">
            <v>DÖÔNG VAÂN</v>
          </cell>
          <cell r="C571" t="str">
            <v>LY</v>
          </cell>
          <cell r="K571" t="e">
            <v>#DIV/0!</v>
          </cell>
          <cell r="M571" t="e">
            <v>#DIV/0!</v>
          </cell>
          <cell r="U571" t="e">
            <v>#DIV/0!</v>
          </cell>
          <cell r="W571" t="e">
            <v>#DIV/0!</v>
          </cell>
          <cell r="X571" t="e">
            <v>#DIV/0!</v>
          </cell>
        </row>
        <row r="572">
          <cell r="A572" t="str">
            <v>B1.20</v>
          </cell>
          <cell r="B572" t="str">
            <v>TRÖÔNG A</v>
          </cell>
          <cell r="C572" t="str">
            <v>MAÃN</v>
          </cell>
          <cell r="K572" t="e">
            <v>#DIV/0!</v>
          </cell>
          <cell r="M572" t="e">
            <v>#DIV/0!</v>
          </cell>
          <cell r="U572" t="e">
            <v>#DIV/0!</v>
          </cell>
          <cell r="W572" t="e">
            <v>#DIV/0!</v>
          </cell>
          <cell r="X572" t="e">
            <v>#DIV/0!</v>
          </cell>
        </row>
        <row r="573">
          <cell r="A573" t="str">
            <v>B1.21</v>
          </cell>
          <cell r="B573" t="str">
            <v xml:space="preserve">TRAÀN BÍCH </v>
          </cell>
          <cell r="C573" t="str">
            <v>MAI</v>
          </cell>
          <cell r="K573" t="e">
            <v>#DIV/0!</v>
          </cell>
          <cell r="M573" t="e">
            <v>#DIV/0!</v>
          </cell>
          <cell r="U573" t="e">
            <v>#DIV/0!</v>
          </cell>
          <cell r="W573" t="e">
            <v>#DIV/0!</v>
          </cell>
          <cell r="X573" t="e">
            <v>#DIV/0!</v>
          </cell>
        </row>
        <row r="574">
          <cell r="A574" t="str">
            <v>B1.22</v>
          </cell>
          <cell r="B574" t="str">
            <v>HAØ TOÁ</v>
          </cell>
          <cell r="C574" t="str">
            <v>NGHI</v>
          </cell>
          <cell r="K574" t="e">
            <v>#DIV/0!</v>
          </cell>
          <cell r="M574" t="e">
            <v>#DIV/0!</v>
          </cell>
          <cell r="U574" t="e">
            <v>#DIV/0!</v>
          </cell>
          <cell r="W574" t="e">
            <v>#DIV/0!</v>
          </cell>
          <cell r="X574" t="e">
            <v>#DIV/0!</v>
          </cell>
        </row>
        <row r="575">
          <cell r="A575" t="str">
            <v>B1.23</v>
          </cell>
          <cell r="B575" t="str">
            <v>TRAÀN HOAØNG</v>
          </cell>
          <cell r="C575" t="str">
            <v>NGUYEÂN</v>
          </cell>
          <cell r="K575" t="e">
            <v>#DIV/0!</v>
          </cell>
          <cell r="M575" t="e">
            <v>#DIV/0!</v>
          </cell>
          <cell r="U575" t="e">
            <v>#DIV/0!</v>
          </cell>
          <cell r="W575" t="e">
            <v>#DIV/0!</v>
          </cell>
          <cell r="X575" t="e">
            <v>#DIV/0!</v>
          </cell>
        </row>
        <row r="576">
          <cell r="A576" t="str">
            <v>B1.24</v>
          </cell>
          <cell r="B576" t="str">
            <v>ÑOÃ NGOÏC</v>
          </cell>
          <cell r="C576" t="str">
            <v>PHÖÔNG</v>
          </cell>
          <cell r="K576" t="e">
            <v>#DIV/0!</v>
          </cell>
          <cell r="M576" t="e">
            <v>#DIV/0!</v>
          </cell>
          <cell r="U576" t="e">
            <v>#DIV/0!</v>
          </cell>
          <cell r="W576" t="e">
            <v>#DIV/0!</v>
          </cell>
          <cell r="X576" t="e">
            <v>#DIV/0!</v>
          </cell>
        </row>
        <row r="577">
          <cell r="A577" t="str">
            <v>B1.25</v>
          </cell>
          <cell r="B577" t="str">
            <v>LEÂ ÑAËNG HOAØNG</v>
          </cell>
          <cell r="C577" t="str">
            <v>PHUÙC</v>
          </cell>
          <cell r="K577" t="e">
            <v>#DIV/0!</v>
          </cell>
          <cell r="M577" t="e">
            <v>#DIV/0!</v>
          </cell>
          <cell r="U577" t="e">
            <v>#DIV/0!</v>
          </cell>
          <cell r="W577" t="e">
            <v>#DIV/0!</v>
          </cell>
          <cell r="X577" t="e">
            <v>#DIV/0!</v>
          </cell>
        </row>
        <row r="578">
          <cell r="A578" t="str">
            <v>B1.26</v>
          </cell>
          <cell r="B578" t="str">
            <v xml:space="preserve">PHAN LONG </v>
          </cell>
          <cell r="C578" t="str">
            <v>QUYÙ</v>
          </cell>
          <cell r="K578" t="e">
            <v>#DIV/0!</v>
          </cell>
          <cell r="M578" t="e">
            <v>#DIV/0!</v>
          </cell>
          <cell r="U578" t="e">
            <v>#DIV/0!</v>
          </cell>
          <cell r="W578" t="e">
            <v>#DIV/0!</v>
          </cell>
          <cell r="X578" t="e">
            <v>#DIV/0!</v>
          </cell>
        </row>
        <row r="579">
          <cell r="A579" t="str">
            <v>B1.27</v>
          </cell>
          <cell r="B579" t="str">
            <v>NGUYEÃN THUÎ TOÁ</v>
          </cell>
          <cell r="C579" t="str">
            <v>QUYEÂN</v>
          </cell>
          <cell r="K579" t="e">
            <v>#DIV/0!</v>
          </cell>
          <cell r="M579" t="e">
            <v>#DIV/0!</v>
          </cell>
          <cell r="U579" t="e">
            <v>#DIV/0!</v>
          </cell>
          <cell r="W579" t="e">
            <v>#DIV/0!</v>
          </cell>
          <cell r="X579" t="e">
            <v>#DIV/0!</v>
          </cell>
        </row>
        <row r="580">
          <cell r="A580" t="str">
            <v>B1.28</v>
          </cell>
          <cell r="B580" t="str">
            <v>KHA LEÅ</v>
          </cell>
          <cell r="C580" t="str">
            <v>SAN</v>
          </cell>
          <cell r="K580" t="e">
            <v>#DIV/0!</v>
          </cell>
          <cell r="M580" t="e">
            <v>#DIV/0!</v>
          </cell>
          <cell r="U580" t="e">
            <v>#DIV/0!</v>
          </cell>
          <cell r="W580" t="e">
            <v>#DIV/0!</v>
          </cell>
          <cell r="X580" t="e">
            <v>#DIV/0!</v>
          </cell>
        </row>
        <row r="581">
          <cell r="A581" t="str">
            <v>B1.29</v>
          </cell>
          <cell r="B581" t="str">
            <v>PHAN ÑÌNH HOAØNG</v>
          </cell>
          <cell r="C581" t="str">
            <v>SÔN</v>
          </cell>
          <cell r="K581" t="e">
            <v>#DIV/0!</v>
          </cell>
          <cell r="M581" t="e">
            <v>#DIV/0!</v>
          </cell>
          <cell r="U581" t="e">
            <v>#DIV/0!</v>
          </cell>
          <cell r="W581" t="e">
            <v>#DIV/0!</v>
          </cell>
          <cell r="X581" t="e">
            <v>#DIV/0!</v>
          </cell>
        </row>
        <row r="582">
          <cell r="A582" t="str">
            <v>B1.30</v>
          </cell>
          <cell r="B582" t="str">
            <v>TRAÀN PHÖÔÙC</v>
          </cell>
          <cell r="C582" t="str">
            <v>SÔN</v>
          </cell>
          <cell r="K582" t="e">
            <v>#DIV/0!</v>
          </cell>
          <cell r="M582" t="e">
            <v>#DIV/0!</v>
          </cell>
          <cell r="U582" t="e">
            <v>#DIV/0!</v>
          </cell>
          <cell r="W582" t="e">
            <v>#DIV/0!</v>
          </cell>
          <cell r="X582" t="e">
            <v>#DIV/0!</v>
          </cell>
        </row>
        <row r="583">
          <cell r="A583" t="str">
            <v>B1.31</v>
          </cell>
          <cell r="B583" t="str">
            <v>ÑOÃ THÒ THANH</v>
          </cell>
          <cell r="C583" t="str">
            <v>TAÂM</v>
          </cell>
          <cell r="K583" t="e">
            <v>#DIV/0!</v>
          </cell>
          <cell r="M583" t="e">
            <v>#DIV/0!</v>
          </cell>
          <cell r="U583" t="e">
            <v>#DIV/0!</v>
          </cell>
          <cell r="W583" t="e">
            <v>#DIV/0!</v>
          </cell>
          <cell r="X583" t="e">
            <v>#DIV/0!</v>
          </cell>
        </row>
        <row r="584">
          <cell r="A584" t="str">
            <v>B1.32</v>
          </cell>
          <cell r="B584" t="str">
            <v>QUAN VÓ</v>
          </cell>
          <cell r="C584" t="str">
            <v>THAØNH</v>
          </cell>
          <cell r="K584" t="e">
            <v>#DIV/0!</v>
          </cell>
          <cell r="M584" t="e">
            <v>#DIV/0!</v>
          </cell>
          <cell r="U584" t="e">
            <v>#DIV/0!</v>
          </cell>
          <cell r="W584" t="e">
            <v>#DIV/0!</v>
          </cell>
          <cell r="X584" t="e">
            <v>#DIV/0!</v>
          </cell>
        </row>
        <row r="585">
          <cell r="A585" t="str">
            <v>B1.33</v>
          </cell>
          <cell r="B585" t="str">
            <v>QUAÙCH CHAÂU</v>
          </cell>
          <cell r="C585" t="str">
            <v>THAØNH</v>
          </cell>
          <cell r="K585" t="e">
            <v>#DIV/0!</v>
          </cell>
          <cell r="M585" t="e">
            <v>#DIV/0!</v>
          </cell>
          <cell r="U585" t="e">
            <v>#DIV/0!</v>
          </cell>
          <cell r="W585" t="e">
            <v>#DIV/0!</v>
          </cell>
          <cell r="X585" t="e">
            <v>#DIV/0!</v>
          </cell>
        </row>
        <row r="586">
          <cell r="A586" t="str">
            <v>B1.34</v>
          </cell>
          <cell r="B586" t="str">
            <v>DIEÄP HAÛI</v>
          </cell>
          <cell r="C586" t="str">
            <v>THIEÂN</v>
          </cell>
          <cell r="K586" t="e">
            <v>#DIV/0!</v>
          </cell>
          <cell r="M586" t="e">
            <v>#DIV/0!</v>
          </cell>
          <cell r="U586" t="e">
            <v>#DIV/0!</v>
          </cell>
          <cell r="W586" t="e">
            <v>#DIV/0!</v>
          </cell>
          <cell r="X586" t="e">
            <v>#DIV/0!</v>
          </cell>
        </row>
        <row r="587">
          <cell r="A587" t="str">
            <v>B1.35</v>
          </cell>
          <cell r="B587" t="str">
            <v>TRÒNH VÓNH</v>
          </cell>
          <cell r="C587" t="str">
            <v>TOAØN</v>
          </cell>
          <cell r="K587" t="e">
            <v>#DIV/0!</v>
          </cell>
          <cell r="M587" t="e">
            <v>#DIV/0!</v>
          </cell>
          <cell r="U587" t="e">
            <v>#DIV/0!</v>
          </cell>
          <cell r="W587" t="e">
            <v>#DIV/0!</v>
          </cell>
          <cell r="X587" t="e">
            <v>#DIV/0!</v>
          </cell>
        </row>
        <row r="588">
          <cell r="A588" t="str">
            <v>B1.36</v>
          </cell>
          <cell r="B588" t="str">
            <v>LAÂM THUÏC</v>
          </cell>
          <cell r="C588" t="str">
            <v>TRINH</v>
          </cell>
          <cell r="K588" t="e">
            <v>#DIV/0!</v>
          </cell>
          <cell r="M588" t="e">
            <v>#DIV/0!</v>
          </cell>
          <cell r="U588" t="e">
            <v>#DIV/0!</v>
          </cell>
          <cell r="W588" t="e">
            <v>#DIV/0!</v>
          </cell>
          <cell r="X588" t="e">
            <v>#DIV/0!</v>
          </cell>
        </row>
        <row r="589">
          <cell r="A589" t="str">
            <v>B1.37</v>
          </cell>
          <cell r="B589" t="str">
            <v>BUØI QUANG</v>
          </cell>
          <cell r="C589" t="str">
            <v>TRUNG</v>
          </cell>
          <cell r="K589" t="e">
            <v>#DIV/0!</v>
          </cell>
          <cell r="M589" t="e">
            <v>#DIV/0!</v>
          </cell>
          <cell r="U589" t="e">
            <v>#DIV/0!</v>
          </cell>
          <cell r="W589" t="e">
            <v>#DIV/0!</v>
          </cell>
          <cell r="X589" t="e">
            <v>#DIV/0!</v>
          </cell>
        </row>
        <row r="590">
          <cell r="A590" t="str">
            <v>B1.38</v>
          </cell>
          <cell r="B590" t="str">
            <v>NGOÂ HOAØNG</v>
          </cell>
          <cell r="C590" t="str">
            <v>TUAÂN</v>
          </cell>
          <cell r="K590" t="e">
            <v>#DIV/0!</v>
          </cell>
          <cell r="M590" t="e">
            <v>#DIV/0!</v>
          </cell>
          <cell r="U590" t="e">
            <v>#DIV/0!</v>
          </cell>
          <cell r="W590" t="e">
            <v>#DIV/0!</v>
          </cell>
          <cell r="X590" t="e">
            <v>#DIV/0!</v>
          </cell>
        </row>
        <row r="591">
          <cell r="A591" t="str">
            <v>B1.39</v>
          </cell>
          <cell r="B591" t="str">
            <v>KIEÀU NGOÏC</v>
          </cell>
          <cell r="C591" t="str">
            <v>TUÙ</v>
          </cell>
          <cell r="K591" t="e">
            <v>#DIV/0!</v>
          </cell>
          <cell r="M591" t="e">
            <v>#DIV/0!</v>
          </cell>
          <cell r="U591" t="e">
            <v>#DIV/0!</v>
          </cell>
          <cell r="W591" t="e">
            <v>#DIV/0!</v>
          </cell>
          <cell r="X591" t="e">
            <v>#DIV/0!</v>
          </cell>
        </row>
        <row r="592">
          <cell r="A592" t="str">
            <v>B1.40</v>
          </cell>
          <cell r="B592" t="str">
            <v>BUØI THÒ THANH</v>
          </cell>
          <cell r="C592" t="str">
            <v>TUYEÀN</v>
          </cell>
          <cell r="K592" t="e">
            <v>#DIV/0!</v>
          </cell>
          <cell r="M592" t="e">
            <v>#DIV/0!</v>
          </cell>
          <cell r="U592" t="e">
            <v>#DIV/0!</v>
          </cell>
          <cell r="W592" t="e">
            <v>#DIV/0!</v>
          </cell>
          <cell r="X592" t="e">
            <v>#DIV/0!</v>
          </cell>
        </row>
        <row r="593">
          <cell r="A593" t="str">
            <v>B1.41</v>
          </cell>
          <cell r="B593" t="str">
            <v>HUYØNH LONG</v>
          </cell>
          <cell r="C593" t="str">
            <v>VAÂN</v>
          </cell>
          <cell r="K593" t="e">
            <v>#DIV/0!</v>
          </cell>
          <cell r="M593" t="e">
            <v>#DIV/0!</v>
          </cell>
          <cell r="U593" t="e">
            <v>#DIV/0!</v>
          </cell>
          <cell r="W593" t="e">
            <v>#DIV/0!</v>
          </cell>
          <cell r="X593" t="e">
            <v>#DIV/0!</v>
          </cell>
        </row>
        <row r="594">
          <cell r="A594" t="str">
            <v>B1.42</v>
          </cell>
          <cell r="B594" t="str">
            <v>PHAÏM TRUNG DUY</v>
          </cell>
          <cell r="C594" t="str">
            <v>VUÕ</v>
          </cell>
          <cell r="K594" t="e">
            <v>#DIV/0!</v>
          </cell>
          <cell r="M594" t="e">
            <v>#DIV/0!</v>
          </cell>
          <cell r="U594" t="e">
            <v>#DIV/0!</v>
          </cell>
          <cell r="W594" t="e">
            <v>#DIV/0!</v>
          </cell>
          <cell r="X594" t="e">
            <v>#DIV/0!</v>
          </cell>
        </row>
        <row r="595">
          <cell r="A595" t="str">
            <v>B1.43</v>
          </cell>
          <cell r="B595" t="str">
            <v>NGUYEÃN NGOÏC THAÛO</v>
          </cell>
          <cell r="C595" t="str">
            <v>VY</v>
          </cell>
          <cell r="K595" t="e">
            <v>#DIV/0!</v>
          </cell>
          <cell r="M595" t="e">
            <v>#DIV/0!</v>
          </cell>
          <cell r="U595" t="e">
            <v>#DIV/0!</v>
          </cell>
          <cell r="W595" t="e">
            <v>#DIV/0!</v>
          </cell>
          <cell r="X595" t="e">
            <v>#DIV/0!</v>
          </cell>
        </row>
        <row r="596">
          <cell r="A596" t="str">
            <v>B1.44</v>
          </cell>
          <cell r="B596" t="str">
            <v>NGUYEÃN THÒ HAÛI</v>
          </cell>
          <cell r="C596" t="str">
            <v>YEÁN</v>
          </cell>
          <cell r="K596" t="e">
            <v>#DIV/0!</v>
          </cell>
          <cell r="M596" t="e">
            <v>#DIV/0!</v>
          </cell>
          <cell r="U596" t="e">
            <v>#DIV/0!</v>
          </cell>
          <cell r="W596" t="e">
            <v>#DIV/0!</v>
          </cell>
          <cell r="X596" t="e">
            <v>#DIV/0!</v>
          </cell>
        </row>
        <row r="597">
          <cell r="A597" t="str">
            <v>B1.45</v>
          </cell>
          <cell r="B597" t="str">
            <v>VOÕ THANH ANH</v>
          </cell>
          <cell r="C597" t="str">
            <v>KHOA</v>
          </cell>
          <cell r="K597" t="e">
            <v>#DIV/0!</v>
          </cell>
          <cell r="M597" t="e">
            <v>#DIV/0!</v>
          </cell>
          <cell r="U597" t="e">
            <v>#DIV/0!</v>
          </cell>
          <cell r="W597" t="e">
            <v>#DIV/0!</v>
          </cell>
          <cell r="X597" t="e">
            <v>#DIV/0!</v>
          </cell>
        </row>
        <row r="598">
          <cell r="A598" t="str">
            <v>B1.46</v>
          </cell>
          <cell r="B598" t="str">
            <v>LEÂ NGOÏC THU</v>
          </cell>
          <cell r="C598" t="str">
            <v>TRANG</v>
          </cell>
          <cell r="K598" t="e">
            <v>#DIV/0!</v>
          </cell>
          <cell r="M598" t="e">
            <v>#DIV/0!</v>
          </cell>
          <cell r="U598" t="e">
            <v>#DIV/0!</v>
          </cell>
          <cell r="W598" t="e">
            <v>#DIV/0!</v>
          </cell>
          <cell r="X598" t="e">
            <v>#DIV/0!</v>
          </cell>
        </row>
        <row r="599">
          <cell r="A599" t="str">
            <v>B2.1</v>
          </cell>
          <cell r="B599" t="str">
            <v>LÖÕ KIM</v>
          </cell>
          <cell r="C599" t="str">
            <v>ANH</v>
          </cell>
          <cell r="K599" t="e">
            <v>#DIV/0!</v>
          </cell>
          <cell r="M599" t="e">
            <v>#DIV/0!</v>
          </cell>
          <cell r="U599" t="e">
            <v>#DIV/0!</v>
          </cell>
          <cell r="W599" t="e">
            <v>#DIV/0!</v>
          </cell>
          <cell r="X599" t="e">
            <v>#DIV/0!</v>
          </cell>
        </row>
        <row r="600">
          <cell r="A600" t="str">
            <v>B2.2</v>
          </cell>
          <cell r="B600" t="str">
            <v>ÑAËNG HOÀNG</v>
          </cell>
          <cell r="C600" t="str">
            <v>AÂN</v>
          </cell>
          <cell r="K600" t="e">
            <v>#DIV/0!</v>
          </cell>
          <cell r="M600" t="e">
            <v>#DIV/0!</v>
          </cell>
          <cell r="U600" t="e">
            <v>#DIV/0!</v>
          </cell>
          <cell r="W600" t="e">
            <v>#DIV/0!</v>
          </cell>
          <cell r="X600" t="e">
            <v>#DIV/0!</v>
          </cell>
        </row>
        <row r="601">
          <cell r="A601" t="str">
            <v>B2.3</v>
          </cell>
          <cell r="B601" t="str">
            <v>ÑIEÂU VUÕ</v>
          </cell>
          <cell r="C601" t="str">
            <v>BÌNH</v>
          </cell>
          <cell r="K601" t="e">
            <v>#DIV/0!</v>
          </cell>
          <cell r="M601" t="e">
            <v>#DIV/0!</v>
          </cell>
          <cell r="U601" t="e">
            <v>#DIV/0!</v>
          </cell>
          <cell r="W601" t="e">
            <v>#DIV/0!</v>
          </cell>
          <cell r="X601" t="e">
            <v>#DIV/0!</v>
          </cell>
        </row>
        <row r="602">
          <cell r="A602" t="str">
            <v>B2.4</v>
          </cell>
          <cell r="B602" t="str">
            <v>DÖÔNG KYØ</v>
          </cell>
          <cell r="C602" t="str">
            <v>CHÖÔNG</v>
          </cell>
          <cell r="K602" t="e">
            <v>#DIV/0!</v>
          </cell>
          <cell r="M602" t="e">
            <v>#DIV/0!</v>
          </cell>
          <cell r="U602" t="e">
            <v>#DIV/0!</v>
          </cell>
          <cell r="W602" t="e">
            <v>#DIV/0!</v>
          </cell>
          <cell r="X602" t="e">
            <v>#DIV/0!</v>
          </cell>
        </row>
        <row r="603">
          <cell r="A603" t="str">
            <v>B2.5</v>
          </cell>
          <cell r="B603" t="str">
            <v>VOØNG DAÂN</v>
          </cell>
          <cell r="C603" t="str">
            <v>DÖÔNG</v>
          </cell>
          <cell r="K603" t="e">
            <v>#DIV/0!</v>
          </cell>
          <cell r="M603" t="e">
            <v>#DIV/0!</v>
          </cell>
          <cell r="U603" t="e">
            <v>#DIV/0!</v>
          </cell>
          <cell r="W603" t="e">
            <v>#DIV/0!</v>
          </cell>
          <cell r="X603" t="e">
            <v>#DIV/0!</v>
          </cell>
        </row>
        <row r="604">
          <cell r="A604" t="str">
            <v>B2.6</v>
          </cell>
          <cell r="B604" t="str">
            <v>ÑAØO HOA ANH</v>
          </cell>
          <cell r="C604" t="str">
            <v>DUÕNG</v>
          </cell>
          <cell r="K604" t="e">
            <v>#DIV/0!</v>
          </cell>
          <cell r="M604" t="e">
            <v>#DIV/0!</v>
          </cell>
          <cell r="U604" t="e">
            <v>#DIV/0!</v>
          </cell>
          <cell r="W604" t="e">
            <v>#DIV/0!</v>
          </cell>
          <cell r="X604" t="e">
            <v>#DIV/0!</v>
          </cell>
        </row>
        <row r="605">
          <cell r="A605" t="str">
            <v>B2.7</v>
          </cell>
          <cell r="B605" t="str">
            <v>DÖÔNG VAÊN</v>
          </cell>
          <cell r="C605" t="str">
            <v>GIAÙP</v>
          </cell>
          <cell r="K605" t="e">
            <v>#DIV/0!</v>
          </cell>
          <cell r="M605" t="e">
            <v>#DIV/0!</v>
          </cell>
          <cell r="U605" t="e">
            <v>#DIV/0!</v>
          </cell>
          <cell r="W605" t="e">
            <v>#DIV/0!</v>
          </cell>
          <cell r="X605" t="e">
            <v>#DIV/0!</v>
          </cell>
        </row>
        <row r="606">
          <cell r="A606" t="str">
            <v>B2.8</v>
          </cell>
          <cell r="B606" t="str">
            <v>NGUYEÃN ÑÖÙC</v>
          </cell>
          <cell r="C606" t="str">
            <v>HAÄU</v>
          </cell>
          <cell r="K606" t="e">
            <v>#DIV/0!</v>
          </cell>
          <cell r="M606" t="e">
            <v>#DIV/0!</v>
          </cell>
          <cell r="U606" t="e">
            <v>#DIV/0!</v>
          </cell>
          <cell r="W606" t="e">
            <v>#DIV/0!</v>
          </cell>
          <cell r="X606" t="e">
            <v>#DIV/0!</v>
          </cell>
        </row>
        <row r="607">
          <cell r="A607" t="str">
            <v>B2.9</v>
          </cell>
          <cell r="B607" t="str">
            <v>NGUÕ TÖÔÙC</v>
          </cell>
          <cell r="C607" t="str">
            <v>HAÈNG</v>
          </cell>
          <cell r="K607" t="e">
            <v>#DIV/0!</v>
          </cell>
          <cell r="M607" t="e">
            <v>#DIV/0!</v>
          </cell>
          <cell r="U607" t="e">
            <v>#DIV/0!</v>
          </cell>
          <cell r="W607" t="e">
            <v>#DIV/0!</v>
          </cell>
          <cell r="X607" t="e">
            <v>#DIV/0!</v>
          </cell>
        </row>
        <row r="608">
          <cell r="A608" t="str">
            <v>B2.10</v>
          </cell>
          <cell r="B608" t="str">
            <v>TRAÀN BOÄI</v>
          </cell>
          <cell r="C608" t="str">
            <v>HAÏNH</v>
          </cell>
          <cell r="K608" t="e">
            <v>#DIV/0!</v>
          </cell>
          <cell r="M608" t="e">
            <v>#DIV/0!</v>
          </cell>
          <cell r="U608" t="e">
            <v>#DIV/0!</v>
          </cell>
          <cell r="W608" t="e">
            <v>#DIV/0!</v>
          </cell>
          <cell r="X608" t="e">
            <v>#DIV/0!</v>
          </cell>
        </row>
        <row r="609">
          <cell r="A609" t="str">
            <v>B2.11</v>
          </cell>
          <cell r="B609" t="str">
            <v>TAÊNG LEÄ</v>
          </cell>
          <cell r="C609" t="str">
            <v>HAØ</v>
          </cell>
          <cell r="K609" t="e">
            <v>#DIV/0!</v>
          </cell>
          <cell r="M609" t="e">
            <v>#DIV/0!</v>
          </cell>
          <cell r="U609" t="e">
            <v>#DIV/0!</v>
          </cell>
          <cell r="W609" t="e">
            <v>#DIV/0!</v>
          </cell>
          <cell r="X609" t="e">
            <v>#DIV/0!</v>
          </cell>
        </row>
        <row r="610">
          <cell r="A610" t="str">
            <v>B2.12</v>
          </cell>
          <cell r="B610" t="str">
            <v>LYÙ MINH</v>
          </cell>
          <cell r="C610" t="str">
            <v>HAØO</v>
          </cell>
          <cell r="K610" t="e">
            <v>#DIV/0!</v>
          </cell>
          <cell r="M610" t="e">
            <v>#DIV/0!</v>
          </cell>
          <cell r="U610" t="e">
            <v>#DIV/0!</v>
          </cell>
          <cell r="W610" t="e">
            <v>#DIV/0!</v>
          </cell>
          <cell r="X610" t="e">
            <v>#DIV/0!</v>
          </cell>
        </row>
        <row r="611">
          <cell r="A611" t="str">
            <v>B2.13</v>
          </cell>
          <cell r="B611" t="str">
            <v>NGUYEÃN TIEÁN</v>
          </cell>
          <cell r="C611" t="str">
            <v>HAÛI</v>
          </cell>
          <cell r="K611" t="e">
            <v>#DIV/0!</v>
          </cell>
          <cell r="M611" t="e">
            <v>#DIV/0!</v>
          </cell>
          <cell r="U611" t="e">
            <v>#DIV/0!</v>
          </cell>
          <cell r="W611" t="e">
            <v>#DIV/0!</v>
          </cell>
          <cell r="X611" t="e">
            <v>#DIV/0!</v>
          </cell>
        </row>
        <row r="612">
          <cell r="A612" t="str">
            <v>B2.14</v>
          </cell>
          <cell r="B612" t="str">
            <v>DÖÔNG LEÄ</v>
          </cell>
          <cell r="C612" t="str">
            <v>HOÀNG</v>
          </cell>
          <cell r="K612" t="e">
            <v>#DIV/0!</v>
          </cell>
          <cell r="M612" t="e">
            <v>#DIV/0!</v>
          </cell>
          <cell r="U612" t="e">
            <v>#DIV/0!</v>
          </cell>
          <cell r="W612" t="e">
            <v>#DIV/0!</v>
          </cell>
          <cell r="X612" t="e">
            <v>#DIV/0!</v>
          </cell>
        </row>
        <row r="613">
          <cell r="A613" t="str">
            <v>B2.15</v>
          </cell>
          <cell r="B613" t="str">
            <v>BUØI THÒ XUAÂN</v>
          </cell>
          <cell r="C613" t="str">
            <v>HÖÔNG</v>
          </cell>
          <cell r="K613" t="e">
            <v>#DIV/0!</v>
          </cell>
          <cell r="M613" t="e">
            <v>#DIV/0!</v>
          </cell>
          <cell r="U613" t="e">
            <v>#DIV/0!</v>
          </cell>
          <cell r="W613" t="e">
            <v>#DIV/0!</v>
          </cell>
          <cell r="X613" t="e">
            <v>#DIV/0!</v>
          </cell>
        </row>
        <row r="614">
          <cell r="A614" t="str">
            <v>B2.16</v>
          </cell>
          <cell r="B614" t="str">
            <v>LEÂ QUOÁC</v>
          </cell>
          <cell r="C614" t="str">
            <v>HUEÂ</v>
          </cell>
          <cell r="K614" t="e">
            <v>#DIV/0!</v>
          </cell>
          <cell r="M614" t="e">
            <v>#DIV/0!</v>
          </cell>
          <cell r="U614" t="e">
            <v>#DIV/0!</v>
          </cell>
          <cell r="W614" t="e">
            <v>#DIV/0!</v>
          </cell>
          <cell r="X614" t="e">
            <v>#DIV/0!</v>
          </cell>
        </row>
        <row r="615">
          <cell r="A615" t="str">
            <v>B2.17</v>
          </cell>
          <cell r="B615" t="str">
            <v>SYØ TUAÁN</v>
          </cell>
          <cell r="C615" t="str">
            <v>HUEÄ</v>
          </cell>
          <cell r="K615" t="e">
            <v>#DIV/0!</v>
          </cell>
          <cell r="M615" t="e">
            <v>#DIV/0!</v>
          </cell>
          <cell r="U615" t="e">
            <v>#DIV/0!</v>
          </cell>
          <cell r="W615" t="e">
            <v>#DIV/0!</v>
          </cell>
          <cell r="X615" t="e">
            <v>#DIV/0!</v>
          </cell>
        </row>
        <row r="616">
          <cell r="A616" t="str">
            <v>B2.18</v>
          </cell>
          <cell r="B616" t="str">
            <v>NGUYEÃN QUANG</v>
          </cell>
          <cell r="C616" t="str">
            <v>HUY</v>
          </cell>
          <cell r="K616" t="e">
            <v>#DIV/0!</v>
          </cell>
          <cell r="M616" t="e">
            <v>#DIV/0!</v>
          </cell>
          <cell r="U616" t="e">
            <v>#DIV/0!</v>
          </cell>
          <cell r="W616" t="e">
            <v>#DIV/0!</v>
          </cell>
          <cell r="X616" t="e">
            <v>#DIV/0!</v>
          </cell>
        </row>
        <row r="617">
          <cell r="A617" t="str">
            <v>B2.19</v>
          </cell>
          <cell r="B617" t="str">
            <v>DÖÔNG ANH</v>
          </cell>
          <cell r="C617" t="str">
            <v>KIEÄT</v>
          </cell>
          <cell r="K617" t="e">
            <v>#DIV/0!</v>
          </cell>
          <cell r="M617" t="e">
            <v>#DIV/0!</v>
          </cell>
          <cell r="U617" t="e">
            <v>#DIV/0!</v>
          </cell>
          <cell r="W617" t="e">
            <v>#DIV/0!</v>
          </cell>
          <cell r="X617" t="e">
            <v>#DIV/0!</v>
          </cell>
        </row>
        <row r="618">
          <cell r="A618" t="str">
            <v>B2.20</v>
          </cell>
          <cell r="B618" t="str">
            <v>LEÂ NGUYEÂN</v>
          </cell>
          <cell r="C618" t="str">
            <v>KHANG</v>
          </cell>
          <cell r="K618" t="e">
            <v>#DIV/0!</v>
          </cell>
          <cell r="M618" t="e">
            <v>#DIV/0!</v>
          </cell>
          <cell r="U618" t="e">
            <v>#DIV/0!</v>
          </cell>
          <cell r="W618" t="e">
            <v>#DIV/0!</v>
          </cell>
          <cell r="X618" t="e">
            <v>#DIV/0!</v>
          </cell>
        </row>
        <row r="619">
          <cell r="A619" t="str">
            <v>B2.21</v>
          </cell>
          <cell r="B619" t="str">
            <v>NGUYEÃN NGOÏC PHÖÔNG</v>
          </cell>
          <cell r="C619" t="str">
            <v>KHANH</v>
          </cell>
          <cell r="K619" t="e">
            <v>#DIV/0!</v>
          </cell>
          <cell r="M619" t="e">
            <v>#DIV/0!</v>
          </cell>
          <cell r="U619" t="e">
            <v>#DIV/0!</v>
          </cell>
          <cell r="W619" t="e">
            <v>#DIV/0!</v>
          </cell>
          <cell r="X619" t="e">
            <v>#DIV/0!</v>
          </cell>
        </row>
        <row r="620">
          <cell r="A620" t="str">
            <v>B2.22</v>
          </cell>
          <cell r="B620" t="str">
            <v>HUYØNH THUYÙ</v>
          </cell>
          <cell r="C620" t="str">
            <v>KÌNH</v>
          </cell>
          <cell r="K620" t="e">
            <v>#DIV/0!</v>
          </cell>
          <cell r="M620" t="e">
            <v>#DIV/0!</v>
          </cell>
          <cell r="U620" t="e">
            <v>#DIV/0!</v>
          </cell>
          <cell r="W620" t="e">
            <v>#DIV/0!</v>
          </cell>
          <cell r="X620" t="e">
            <v>#DIV/0!</v>
          </cell>
        </row>
        <row r="621">
          <cell r="A621" t="str">
            <v>B2.23</v>
          </cell>
          <cell r="B621" t="str">
            <v>THIEÀU HÖÔNG</v>
          </cell>
          <cell r="C621" t="str">
            <v>LAN</v>
          </cell>
          <cell r="K621" t="e">
            <v>#DIV/0!</v>
          </cell>
          <cell r="M621" t="e">
            <v>#DIV/0!</v>
          </cell>
          <cell r="U621" t="e">
            <v>#DIV/0!</v>
          </cell>
          <cell r="W621" t="e">
            <v>#DIV/0!</v>
          </cell>
          <cell r="X621" t="e">
            <v>#DIV/0!</v>
          </cell>
        </row>
        <row r="622">
          <cell r="A622" t="str">
            <v>B2.24</v>
          </cell>
          <cell r="B622" t="str">
            <v>LYÙ KIM</v>
          </cell>
          <cell r="C622" t="str">
            <v>LOAN</v>
          </cell>
          <cell r="K622" t="e">
            <v>#DIV/0!</v>
          </cell>
          <cell r="M622" t="e">
            <v>#DIV/0!</v>
          </cell>
          <cell r="U622" t="e">
            <v>#DIV/0!</v>
          </cell>
          <cell r="W622" t="e">
            <v>#DIV/0!</v>
          </cell>
          <cell r="X622" t="e">
            <v>#DIV/0!</v>
          </cell>
        </row>
        <row r="623">
          <cell r="A623" t="str">
            <v>B2.25</v>
          </cell>
          <cell r="B623" t="str">
            <v>NGOÂ PHÖÔÙC</v>
          </cell>
          <cell r="C623" t="str">
            <v>MAÀN</v>
          </cell>
          <cell r="K623" t="e">
            <v>#DIV/0!</v>
          </cell>
          <cell r="M623" t="e">
            <v>#DIV/0!</v>
          </cell>
          <cell r="U623" t="e">
            <v>#DIV/0!</v>
          </cell>
          <cell r="W623" t="e">
            <v>#DIV/0!</v>
          </cell>
          <cell r="X623" t="e">
            <v>#DIV/0!</v>
          </cell>
        </row>
        <row r="624">
          <cell r="A624" t="str">
            <v>B2.26</v>
          </cell>
          <cell r="B624" t="str">
            <v>NGUYEÃN THÒ THUYØ</v>
          </cell>
          <cell r="C624" t="str">
            <v>MAI</v>
          </cell>
          <cell r="K624" t="e">
            <v>#DIV/0!</v>
          </cell>
          <cell r="M624" t="e">
            <v>#DIV/0!</v>
          </cell>
          <cell r="U624" t="e">
            <v>#DIV/0!</v>
          </cell>
          <cell r="W624" t="e">
            <v>#DIV/0!</v>
          </cell>
          <cell r="X624" t="e">
            <v>#DIV/0!</v>
          </cell>
        </row>
        <row r="625">
          <cell r="A625" t="str">
            <v>B2.27</v>
          </cell>
          <cell r="B625" t="str">
            <v xml:space="preserve">LÖÔNG TIEÁN </v>
          </cell>
          <cell r="C625" t="str">
            <v>MINH</v>
          </cell>
          <cell r="K625" t="e">
            <v>#DIV/0!</v>
          </cell>
          <cell r="M625" t="e">
            <v>#DIV/0!</v>
          </cell>
          <cell r="U625" t="e">
            <v>#DIV/0!</v>
          </cell>
          <cell r="W625" t="e">
            <v>#DIV/0!</v>
          </cell>
          <cell r="X625" t="e">
            <v>#DIV/0!</v>
          </cell>
        </row>
        <row r="626">
          <cell r="A626" t="str">
            <v>B2.28</v>
          </cell>
          <cell r="B626" t="str">
            <v>TAÏ THANH BÌNH</v>
          </cell>
          <cell r="C626" t="str">
            <v>MINH</v>
          </cell>
          <cell r="K626" t="e">
            <v>#DIV/0!</v>
          </cell>
          <cell r="M626" t="e">
            <v>#DIV/0!</v>
          </cell>
          <cell r="U626" t="e">
            <v>#DIV/0!</v>
          </cell>
          <cell r="W626" t="e">
            <v>#DIV/0!</v>
          </cell>
          <cell r="X626" t="e">
            <v>#DIV/0!</v>
          </cell>
        </row>
        <row r="627">
          <cell r="A627" t="str">
            <v>B2.29</v>
          </cell>
          <cell r="B627" t="str">
            <v>LYÙ QUAÂN</v>
          </cell>
          <cell r="C627" t="str">
            <v>NHI</v>
          </cell>
          <cell r="K627" t="e">
            <v>#DIV/0!</v>
          </cell>
          <cell r="M627" t="e">
            <v>#DIV/0!</v>
          </cell>
          <cell r="U627" t="e">
            <v>#DIV/0!</v>
          </cell>
          <cell r="W627" t="e">
            <v>#DIV/0!</v>
          </cell>
          <cell r="X627" t="e">
            <v>#DIV/0!</v>
          </cell>
        </row>
        <row r="628">
          <cell r="A628" t="str">
            <v>B2.30</v>
          </cell>
          <cell r="B628" t="str">
            <v>TAÏ AÙI</v>
          </cell>
          <cell r="C628" t="str">
            <v>NHÖ</v>
          </cell>
          <cell r="K628" t="e">
            <v>#DIV/0!</v>
          </cell>
          <cell r="M628" t="e">
            <v>#DIV/0!</v>
          </cell>
          <cell r="U628" t="e">
            <v>#DIV/0!</v>
          </cell>
          <cell r="W628" t="e">
            <v>#DIV/0!</v>
          </cell>
          <cell r="X628" t="e">
            <v>#DIV/0!</v>
          </cell>
        </row>
        <row r="629">
          <cell r="A629" t="str">
            <v>B2.31</v>
          </cell>
          <cell r="B629" t="str">
            <v>TRAÀN NGUYEÃN HAØ</v>
          </cell>
          <cell r="C629" t="str">
            <v>NINH</v>
          </cell>
          <cell r="K629" t="e">
            <v>#DIV/0!</v>
          </cell>
          <cell r="M629" t="e">
            <v>#DIV/0!</v>
          </cell>
          <cell r="U629" t="e">
            <v>#DIV/0!</v>
          </cell>
          <cell r="W629" t="e">
            <v>#DIV/0!</v>
          </cell>
          <cell r="X629" t="e">
            <v>#DIV/0!</v>
          </cell>
        </row>
        <row r="630">
          <cell r="A630" t="str">
            <v>B2.32</v>
          </cell>
          <cell r="B630" t="str">
            <v>VUÕ QUOÁC</v>
          </cell>
          <cell r="C630" t="str">
            <v>PHONG</v>
          </cell>
          <cell r="K630" t="e">
            <v>#DIV/0!</v>
          </cell>
          <cell r="M630" t="e">
            <v>#DIV/0!</v>
          </cell>
          <cell r="U630" t="e">
            <v>#DIV/0!</v>
          </cell>
          <cell r="W630" t="e">
            <v>#DIV/0!</v>
          </cell>
          <cell r="X630" t="e">
            <v>#DIV/0!</v>
          </cell>
        </row>
        <row r="631">
          <cell r="A631" t="str">
            <v>B2.33</v>
          </cell>
          <cell r="B631" t="str">
            <v>TRAÀN HOÀNG</v>
          </cell>
          <cell r="C631" t="str">
            <v>QUANG</v>
          </cell>
          <cell r="K631" t="e">
            <v>#DIV/0!</v>
          </cell>
          <cell r="M631" t="e">
            <v>#DIV/0!</v>
          </cell>
          <cell r="U631" t="e">
            <v>#DIV/0!</v>
          </cell>
          <cell r="W631" t="e">
            <v>#DIV/0!</v>
          </cell>
          <cell r="X631" t="e">
            <v>#DIV/0!</v>
          </cell>
        </row>
        <row r="632">
          <cell r="A632" t="str">
            <v>B2.34</v>
          </cell>
          <cell r="B632" t="str">
            <v>THAÙI NHÖ PHÖÔNG</v>
          </cell>
          <cell r="C632" t="str">
            <v>QUYØNH</v>
          </cell>
          <cell r="K632" t="e">
            <v>#DIV/0!</v>
          </cell>
          <cell r="M632" t="e">
            <v>#DIV/0!</v>
          </cell>
          <cell r="U632" t="e">
            <v>#DIV/0!</v>
          </cell>
          <cell r="W632" t="e">
            <v>#DIV/0!</v>
          </cell>
          <cell r="X632" t="e">
            <v>#DIV/0!</v>
          </cell>
        </row>
        <row r="633">
          <cell r="A633" t="str">
            <v>B2.35</v>
          </cell>
          <cell r="B633" t="str">
            <v>THI VAÊN</v>
          </cell>
          <cell r="C633" t="str">
            <v>SANG</v>
          </cell>
          <cell r="K633" t="e">
            <v>#DIV/0!</v>
          </cell>
          <cell r="M633" t="e">
            <v>#DIV/0!</v>
          </cell>
          <cell r="U633" t="e">
            <v>#DIV/0!</v>
          </cell>
          <cell r="W633" t="e">
            <v>#DIV/0!</v>
          </cell>
          <cell r="X633" t="e">
            <v>#DIV/0!</v>
          </cell>
        </row>
        <row r="634">
          <cell r="A634" t="str">
            <v>B2.36</v>
          </cell>
          <cell r="B634" t="str">
            <v xml:space="preserve">TRAÀN QUANG </v>
          </cell>
          <cell r="C634" t="str">
            <v>THANH</v>
          </cell>
          <cell r="K634" t="e">
            <v>#DIV/0!</v>
          </cell>
          <cell r="M634" t="e">
            <v>#DIV/0!</v>
          </cell>
          <cell r="U634" t="e">
            <v>#DIV/0!</v>
          </cell>
          <cell r="W634" t="e">
            <v>#DIV/0!</v>
          </cell>
          <cell r="X634" t="e">
            <v>#DIV/0!</v>
          </cell>
        </row>
        <row r="635">
          <cell r="A635" t="str">
            <v>B2.37</v>
          </cell>
          <cell r="B635" t="str">
            <v>LOÂ QUOÁC</v>
          </cell>
          <cell r="C635" t="str">
            <v>THAØNH</v>
          </cell>
          <cell r="K635" t="e">
            <v>#DIV/0!</v>
          </cell>
          <cell r="M635" t="e">
            <v>#DIV/0!</v>
          </cell>
          <cell r="U635" t="e">
            <v>#DIV/0!</v>
          </cell>
          <cell r="W635" t="e">
            <v>#DIV/0!</v>
          </cell>
          <cell r="X635" t="e">
            <v>#DIV/0!</v>
          </cell>
        </row>
        <row r="636">
          <cell r="A636" t="str">
            <v>B2.38</v>
          </cell>
          <cell r="B636" t="str">
            <v>NGUYEÃN NGOÏC</v>
          </cell>
          <cell r="C636" t="str">
            <v>THAØNH</v>
          </cell>
          <cell r="K636" t="e">
            <v>#DIV/0!</v>
          </cell>
          <cell r="M636" t="e">
            <v>#DIV/0!</v>
          </cell>
          <cell r="U636" t="e">
            <v>#DIV/0!</v>
          </cell>
          <cell r="W636" t="e">
            <v>#DIV/0!</v>
          </cell>
          <cell r="X636" t="e">
            <v>#DIV/0!</v>
          </cell>
        </row>
        <row r="637">
          <cell r="A637" t="str">
            <v>B2.39</v>
          </cell>
          <cell r="B637" t="str">
            <v xml:space="preserve">TOÂ CHÍ </v>
          </cell>
          <cell r="C637" t="str">
            <v>THAØNH</v>
          </cell>
          <cell r="K637" t="e">
            <v>#DIV/0!</v>
          </cell>
          <cell r="M637" t="e">
            <v>#DIV/0!</v>
          </cell>
          <cell r="U637" t="e">
            <v>#DIV/0!</v>
          </cell>
          <cell r="W637" t="e">
            <v>#DIV/0!</v>
          </cell>
          <cell r="X637" t="e">
            <v>#DIV/0!</v>
          </cell>
        </row>
        <row r="638">
          <cell r="A638" t="str">
            <v>B2.40</v>
          </cell>
          <cell r="B638" t="str">
            <v>NGUYEÃN ÑÌNH NHÖ</v>
          </cell>
          <cell r="C638" t="str">
            <v>THOÂNG</v>
          </cell>
          <cell r="K638" t="e">
            <v>#DIV/0!</v>
          </cell>
          <cell r="M638" t="e">
            <v>#DIV/0!</v>
          </cell>
          <cell r="U638" t="e">
            <v>#DIV/0!</v>
          </cell>
          <cell r="W638" t="e">
            <v>#DIV/0!</v>
          </cell>
          <cell r="X638" t="e">
            <v>#DIV/0!</v>
          </cell>
        </row>
        <row r="639">
          <cell r="A639" t="str">
            <v>B2.41</v>
          </cell>
          <cell r="B639" t="str">
            <v>NGUYEÃN THI THU</v>
          </cell>
          <cell r="C639" t="str">
            <v>THUYÛ</v>
          </cell>
          <cell r="K639" t="e">
            <v>#DIV/0!</v>
          </cell>
          <cell r="M639" t="e">
            <v>#DIV/0!</v>
          </cell>
          <cell r="U639" t="e">
            <v>#DIV/0!</v>
          </cell>
          <cell r="W639" t="e">
            <v>#DIV/0!</v>
          </cell>
          <cell r="X639" t="e">
            <v>#DIV/0!</v>
          </cell>
        </row>
        <row r="640">
          <cell r="A640" t="str">
            <v>B2.42</v>
          </cell>
          <cell r="B640" t="str">
            <v>PHAÏM VOÕ KIM</v>
          </cell>
          <cell r="C640" t="str">
            <v>TRANG</v>
          </cell>
          <cell r="K640" t="e">
            <v>#DIV/0!</v>
          </cell>
          <cell r="M640" t="e">
            <v>#DIV/0!</v>
          </cell>
          <cell r="U640" t="e">
            <v>#DIV/0!</v>
          </cell>
          <cell r="W640" t="e">
            <v>#DIV/0!</v>
          </cell>
          <cell r="X640" t="e">
            <v>#DIV/0!</v>
          </cell>
        </row>
        <row r="641">
          <cell r="A641" t="str">
            <v>B2.43</v>
          </cell>
          <cell r="B641" t="str">
            <v>TRÖÔNG HOAØNG VÓNH</v>
          </cell>
          <cell r="C641" t="str">
            <v>TRUNG</v>
          </cell>
          <cell r="K641" t="e">
            <v>#DIV/0!</v>
          </cell>
          <cell r="M641" t="e">
            <v>#DIV/0!</v>
          </cell>
          <cell r="U641" t="e">
            <v>#DIV/0!</v>
          </cell>
          <cell r="W641" t="e">
            <v>#DIV/0!</v>
          </cell>
          <cell r="X641" t="e">
            <v>#DIV/0!</v>
          </cell>
        </row>
        <row r="642">
          <cell r="A642" t="str">
            <v>B2.44</v>
          </cell>
          <cell r="B642" t="str">
            <v>GIANG HUEÄ</v>
          </cell>
          <cell r="C642" t="str">
            <v>TRINH</v>
          </cell>
          <cell r="K642" t="e">
            <v>#DIV/0!</v>
          </cell>
          <cell r="M642" t="e">
            <v>#DIV/0!</v>
          </cell>
          <cell r="U642" t="e">
            <v>#DIV/0!</v>
          </cell>
          <cell r="W642" t="e">
            <v>#DIV/0!</v>
          </cell>
          <cell r="X642" t="e">
            <v>#DIV/0!</v>
          </cell>
        </row>
        <row r="643">
          <cell r="A643" t="str">
            <v>B2.45</v>
          </cell>
          <cell r="B643" t="str">
            <v>MAI THÒ THANH</v>
          </cell>
          <cell r="C643" t="str">
            <v>VI</v>
          </cell>
          <cell r="K643" t="e">
            <v>#DIV/0!</v>
          </cell>
          <cell r="M643" t="e">
            <v>#DIV/0!</v>
          </cell>
          <cell r="U643" t="e">
            <v>#DIV/0!</v>
          </cell>
          <cell r="W643" t="e">
            <v>#DIV/0!</v>
          </cell>
          <cell r="X643" t="e">
            <v>#DIV/0!</v>
          </cell>
        </row>
        <row r="644">
          <cell r="A644" t="str">
            <v>B2.46</v>
          </cell>
          <cell r="B644" t="str">
            <v>TRAÀN THÒ PHI</v>
          </cell>
          <cell r="C644" t="str">
            <v>YEÁN</v>
          </cell>
          <cell r="K644" t="e">
            <v>#DIV/0!</v>
          </cell>
          <cell r="M644" t="e">
            <v>#DIV/0!</v>
          </cell>
          <cell r="U644" t="e">
            <v>#DIV/0!</v>
          </cell>
          <cell r="W644" t="e">
            <v>#DIV/0!</v>
          </cell>
          <cell r="X644" t="e">
            <v>#DIV/0!</v>
          </cell>
        </row>
        <row r="645">
          <cell r="A645" t="str">
            <v>B3.1</v>
          </cell>
          <cell r="B645" t="str">
            <v>TRAÀN VÓNH QUYØNH</v>
          </cell>
          <cell r="C645" t="str">
            <v>ANH</v>
          </cell>
          <cell r="K645" t="e">
            <v>#DIV/0!</v>
          </cell>
          <cell r="M645" t="e">
            <v>#DIV/0!</v>
          </cell>
          <cell r="U645" t="e">
            <v>#DIV/0!</v>
          </cell>
          <cell r="W645" t="e">
            <v>#DIV/0!</v>
          </cell>
          <cell r="X645" t="e">
            <v>#DIV/0!</v>
          </cell>
        </row>
        <row r="646">
          <cell r="A646" t="str">
            <v>B3.2</v>
          </cell>
          <cell r="B646" t="str">
            <v>NGUYEÃN THANH</v>
          </cell>
          <cell r="C646" t="str">
            <v>BÌNH</v>
          </cell>
          <cell r="K646" t="e">
            <v>#DIV/0!</v>
          </cell>
          <cell r="M646" t="e">
            <v>#DIV/0!</v>
          </cell>
          <cell r="U646" t="e">
            <v>#DIV/0!</v>
          </cell>
          <cell r="W646" t="e">
            <v>#DIV/0!</v>
          </cell>
          <cell r="X646" t="e">
            <v>#DIV/0!</v>
          </cell>
        </row>
        <row r="647">
          <cell r="A647" t="str">
            <v>B3.3</v>
          </cell>
          <cell r="B647" t="str">
            <v>TRAÀN PHOÁI</v>
          </cell>
          <cell r="C647" t="str">
            <v>CAÀM</v>
          </cell>
          <cell r="K647" t="e">
            <v>#DIV/0!</v>
          </cell>
          <cell r="M647" t="e">
            <v>#DIV/0!</v>
          </cell>
          <cell r="U647" t="e">
            <v>#DIV/0!</v>
          </cell>
          <cell r="W647" t="e">
            <v>#DIV/0!</v>
          </cell>
          <cell r="X647" t="e">
            <v>#DIV/0!</v>
          </cell>
        </row>
        <row r="648">
          <cell r="A648" t="str">
            <v>B3.4</v>
          </cell>
          <cell r="B648" t="str">
            <v>HAÏP TIEÁN</v>
          </cell>
          <cell r="C648" t="str">
            <v>DANH</v>
          </cell>
          <cell r="K648" t="e">
            <v>#DIV/0!</v>
          </cell>
          <cell r="M648" t="e">
            <v>#DIV/0!</v>
          </cell>
          <cell r="U648" t="e">
            <v>#DIV/0!</v>
          </cell>
          <cell r="W648" t="e">
            <v>#DIV/0!</v>
          </cell>
          <cell r="X648" t="e">
            <v>#DIV/0!</v>
          </cell>
        </row>
        <row r="649">
          <cell r="A649" t="str">
            <v>B3.5</v>
          </cell>
          <cell r="B649" t="str">
            <v>CHÖÔNG NHÒT</v>
          </cell>
          <cell r="C649" t="str">
            <v>DÌU</v>
          </cell>
          <cell r="K649" t="e">
            <v>#DIV/0!</v>
          </cell>
          <cell r="M649" t="e">
            <v>#DIV/0!</v>
          </cell>
          <cell r="U649" t="e">
            <v>#DIV/0!</v>
          </cell>
          <cell r="W649" t="e">
            <v>#DIV/0!</v>
          </cell>
          <cell r="X649" t="e">
            <v>#DIV/0!</v>
          </cell>
        </row>
        <row r="650">
          <cell r="A650" t="str">
            <v>B3.6</v>
          </cell>
          <cell r="B650" t="str">
            <v>CHIEÂU ÑAÏI</v>
          </cell>
          <cell r="C650" t="str">
            <v>DÖÔNG</v>
          </cell>
          <cell r="K650" t="e">
            <v>#DIV/0!</v>
          </cell>
          <cell r="M650" t="e">
            <v>#DIV/0!</v>
          </cell>
          <cell r="U650" t="e">
            <v>#DIV/0!</v>
          </cell>
          <cell r="W650" t="e">
            <v>#DIV/0!</v>
          </cell>
          <cell r="X650" t="e">
            <v>#DIV/0!</v>
          </cell>
        </row>
        <row r="651">
          <cell r="A651" t="str">
            <v>B3.7</v>
          </cell>
          <cell r="B651" t="str">
            <v>GIANG THAØNH</v>
          </cell>
          <cell r="C651" t="str">
            <v>ÑAÏI</v>
          </cell>
          <cell r="K651" t="e">
            <v>#DIV/0!</v>
          </cell>
          <cell r="M651" t="e">
            <v>#DIV/0!</v>
          </cell>
          <cell r="U651" t="e">
            <v>#DIV/0!</v>
          </cell>
          <cell r="W651" t="e">
            <v>#DIV/0!</v>
          </cell>
          <cell r="X651" t="e">
            <v>#DIV/0!</v>
          </cell>
        </row>
        <row r="652">
          <cell r="A652" t="str">
            <v>B3.8</v>
          </cell>
          <cell r="B652" t="str">
            <v>LÖÕ YEÁN</v>
          </cell>
          <cell r="C652" t="str">
            <v>ÑAØO</v>
          </cell>
          <cell r="K652" t="e">
            <v>#DIV/0!</v>
          </cell>
          <cell r="M652" t="e">
            <v>#DIV/0!</v>
          </cell>
          <cell r="U652" t="e">
            <v>#DIV/0!</v>
          </cell>
          <cell r="W652" t="e">
            <v>#DIV/0!</v>
          </cell>
          <cell r="X652" t="e">
            <v>#DIV/0!</v>
          </cell>
        </row>
        <row r="653">
          <cell r="A653" t="str">
            <v>B3.9</v>
          </cell>
          <cell r="B653" t="str">
            <v>LU UYEÅN</v>
          </cell>
          <cell r="C653" t="str">
            <v>ÑÌNH</v>
          </cell>
          <cell r="K653" t="e">
            <v>#DIV/0!</v>
          </cell>
          <cell r="M653" t="e">
            <v>#DIV/0!</v>
          </cell>
          <cell r="U653" t="e">
            <v>#DIV/0!</v>
          </cell>
          <cell r="W653" t="e">
            <v>#DIV/0!</v>
          </cell>
          <cell r="X653" t="e">
            <v>#DIV/0!</v>
          </cell>
        </row>
        <row r="654">
          <cell r="A654" t="str">
            <v>B3.10</v>
          </cell>
          <cell r="B654" t="str">
            <v>PHAÏM THÒ THANH</v>
          </cell>
          <cell r="C654" t="str">
            <v>GIANG</v>
          </cell>
          <cell r="K654" t="e">
            <v>#DIV/0!</v>
          </cell>
          <cell r="M654" t="e">
            <v>#DIV/0!</v>
          </cell>
          <cell r="U654" t="e">
            <v>#DIV/0!</v>
          </cell>
          <cell r="W654" t="e">
            <v>#DIV/0!</v>
          </cell>
          <cell r="X654" t="e">
            <v>#DIV/0!</v>
          </cell>
        </row>
        <row r="655">
          <cell r="A655" t="str">
            <v>B3.11</v>
          </cell>
          <cell r="B655" t="str">
            <v>LEÂ THÒ</v>
          </cell>
          <cell r="C655" t="str">
            <v>HAÈNG</v>
          </cell>
          <cell r="K655" t="e">
            <v>#DIV/0!</v>
          </cell>
          <cell r="M655" t="e">
            <v>#DIV/0!</v>
          </cell>
          <cell r="U655" t="e">
            <v>#DIV/0!</v>
          </cell>
          <cell r="W655" t="e">
            <v>#DIV/0!</v>
          </cell>
          <cell r="X655" t="e">
            <v>#DIV/0!</v>
          </cell>
        </row>
        <row r="656">
          <cell r="A656" t="str">
            <v>B3.12</v>
          </cell>
          <cell r="B656" t="str">
            <v xml:space="preserve">ÑAËNG HOÀNG </v>
          </cell>
          <cell r="C656" t="str">
            <v>HAÏNH</v>
          </cell>
          <cell r="K656" t="e">
            <v>#DIV/0!</v>
          </cell>
          <cell r="M656" t="e">
            <v>#DIV/0!</v>
          </cell>
          <cell r="U656" t="e">
            <v>#DIV/0!</v>
          </cell>
          <cell r="W656" t="e">
            <v>#DIV/0!</v>
          </cell>
          <cell r="X656" t="e">
            <v>#DIV/0!</v>
          </cell>
        </row>
        <row r="657">
          <cell r="A657" t="str">
            <v>B3.13</v>
          </cell>
          <cell r="B657" t="str">
            <v>ÑINH NHO THANH</v>
          </cell>
          <cell r="C657" t="str">
            <v>HAØ</v>
          </cell>
          <cell r="K657" t="e">
            <v>#DIV/0!</v>
          </cell>
          <cell r="M657" t="e">
            <v>#DIV/0!</v>
          </cell>
          <cell r="U657" t="e">
            <v>#DIV/0!</v>
          </cell>
          <cell r="W657" t="e">
            <v>#DIV/0!</v>
          </cell>
          <cell r="X657" t="e">
            <v>#DIV/0!</v>
          </cell>
        </row>
        <row r="658">
          <cell r="A658" t="str">
            <v>B3.14</v>
          </cell>
          <cell r="B658" t="str">
            <v>LEÂ DUY</v>
          </cell>
          <cell r="C658" t="str">
            <v>HAÛI</v>
          </cell>
          <cell r="K658" t="e">
            <v>#DIV/0!</v>
          </cell>
          <cell r="M658" t="e">
            <v>#DIV/0!</v>
          </cell>
          <cell r="U658" t="e">
            <v>#DIV/0!</v>
          </cell>
          <cell r="W658" t="e">
            <v>#DIV/0!</v>
          </cell>
          <cell r="X658" t="e">
            <v>#DIV/0!</v>
          </cell>
        </row>
        <row r="659">
          <cell r="A659" t="str">
            <v>B3.15</v>
          </cell>
          <cell r="B659" t="str">
            <v>PHAN TRÖÔNG</v>
          </cell>
          <cell r="C659" t="str">
            <v>HIEÁU</v>
          </cell>
          <cell r="K659" t="e">
            <v>#DIV/0!</v>
          </cell>
          <cell r="M659" t="e">
            <v>#DIV/0!</v>
          </cell>
          <cell r="U659" t="e">
            <v>#DIV/0!</v>
          </cell>
          <cell r="W659" t="e">
            <v>#DIV/0!</v>
          </cell>
          <cell r="X659" t="e">
            <v>#DIV/0!</v>
          </cell>
        </row>
        <row r="660">
          <cell r="A660" t="str">
            <v>B3.16</v>
          </cell>
          <cell r="B660" t="str">
            <v xml:space="preserve">ÑAØO NGOÏC </v>
          </cell>
          <cell r="C660" t="str">
            <v>HIEÄP</v>
          </cell>
          <cell r="K660" t="e">
            <v>#DIV/0!</v>
          </cell>
          <cell r="M660" t="e">
            <v>#DIV/0!</v>
          </cell>
          <cell r="U660" t="e">
            <v>#DIV/0!</v>
          </cell>
          <cell r="W660" t="e">
            <v>#DIV/0!</v>
          </cell>
          <cell r="X660" t="e">
            <v>#DIV/0!</v>
          </cell>
        </row>
        <row r="661">
          <cell r="A661" t="str">
            <v>B3.17</v>
          </cell>
          <cell r="B661" t="str">
            <v>GIANG KÌNH</v>
          </cell>
          <cell r="C661" t="str">
            <v>HOÀNG</v>
          </cell>
          <cell r="K661" t="e">
            <v>#DIV/0!</v>
          </cell>
          <cell r="M661" t="e">
            <v>#DIV/0!</v>
          </cell>
          <cell r="U661" t="e">
            <v>#DIV/0!</v>
          </cell>
          <cell r="W661" t="e">
            <v>#DIV/0!</v>
          </cell>
          <cell r="X661" t="e">
            <v>#DIV/0!</v>
          </cell>
        </row>
        <row r="662">
          <cell r="A662" t="str">
            <v>B3.18</v>
          </cell>
          <cell r="B662" t="str">
            <v>LYÙ QUOÁC</v>
          </cell>
          <cell r="C662" t="str">
            <v>HUY</v>
          </cell>
          <cell r="K662" t="e">
            <v>#DIV/0!</v>
          </cell>
          <cell r="M662" t="e">
            <v>#DIV/0!</v>
          </cell>
          <cell r="U662" t="e">
            <v>#DIV/0!</v>
          </cell>
          <cell r="W662" t="e">
            <v>#DIV/0!</v>
          </cell>
          <cell r="X662" t="e">
            <v>#DIV/0!</v>
          </cell>
        </row>
        <row r="663">
          <cell r="A663" t="str">
            <v>B3.19</v>
          </cell>
          <cell r="B663" t="str">
            <v>NGUYEÃN QUOÁC</v>
          </cell>
          <cell r="C663" t="str">
            <v>KYØ</v>
          </cell>
          <cell r="K663" t="e">
            <v>#DIV/0!</v>
          </cell>
          <cell r="M663" t="e">
            <v>#DIV/0!</v>
          </cell>
          <cell r="U663" t="e">
            <v>#DIV/0!</v>
          </cell>
          <cell r="W663" t="e">
            <v>#DIV/0!</v>
          </cell>
          <cell r="X663" t="e">
            <v>#DIV/0!</v>
          </cell>
        </row>
        <row r="664">
          <cell r="A664" t="str">
            <v>B3.20</v>
          </cell>
          <cell r="B664" t="str">
            <v>VÖÔNG PHÖÔNG</v>
          </cell>
          <cell r="C664" t="str">
            <v>LAN</v>
          </cell>
          <cell r="K664" t="e">
            <v>#DIV/0!</v>
          </cell>
          <cell r="M664" t="e">
            <v>#DIV/0!</v>
          </cell>
          <cell r="U664" t="e">
            <v>#DIV/0!</v>
          </cell>
          <cell r="W664" t="e">
            <v>#DIV/0!</v>
          </cell>
          <cell r="X664" t="e">
            <v>#DIV/0!</v>
          </cell>
        </row>
        <row r="665">
          <cell r="A665" t="str">
            <v>B3.21</v>
          </cell>
          <cell r="B665" t="str">
            <v>TRAÀN TUYEÁT</v>
          </cell>
          <cell r="C665" t="str">
            <v>LIEÂN</v>
          </cell>
          <cell r="K665" t="e">
            <v>#DIV/0!</v>
          </cell>
          <cell r="M665" t="e">
            <v>#DIV/0!</v>
          </cell>
          <cell r="U665" t="e">
            <v>#DIV/0!</v>
          </cell>
          <cell r="W665" t="e">
            <v>#DIV/0!</v>
          </cell>
          <cell r="X665" t="e">
            <v>#DIV/0!</v>
          </cell>
        </row>
        <row r="666">
          <cell r="A666" t="str">
            <v>B3.22</v>
          </cell>
          <cell r="B666" t="str">
            <v>NGUYEÃN CHÍ</v>
          </cell>
          <cell r="C666" t="str">
            <v>LOÄC</v>
          </cell>
          <cell r="K666" t="e">
            <v>#DIV/0!</v>
          </cell>
          <cell r="M666" t="e">
            <v>#DIV/0!</v>
          </cell>
          <cell r="U666" t="e">
            <v>#DIV/0!</v>
          </cell>
          <cell r="W666" t="e">
            <v>#DIV/0!</v>
          </cell>
          <cell r="X666" t="e">
            <v>#DIV/0!</v>
          </cell>
        </row>
        <row r="667">
          <cell r="A667" t="str">
            <v>B3.23</v>
          </cell>
          <cell r="B667" t="str">
            <v>TRAÀN MYÕ</v>
          </cell>
          <cell r="C667" t="str">
            <v>NGAÂN</v>
          </cell>
          <cell r="K667" t="e">
            <v>#DIV/0!</v>
          </cell>
          <cell r="M667" t="e">
            <v>#DIV/0!</v>
          </cell>
          <cell r="U667" t="e">
            <v>#DIV/0!</v>
          </cell>
          <cell r="W667" t="e">
            <v>#DIV/0!</v>
          </cell>
          <cell r="X667" t="e">
            <v>#DIV/0!</v>
          </cell>
        </row>
        <row r="668">
          <cell r="A668" t="str">
            <v>B3.24</v>
          </cell>
          <cell r="B668" t="str">
            <v>PHAÏM THÒ MINH</v>
          </cell>
          <cell r="C668" t="str">
            <v>NGUYEÄT</v>
          </cell>
          <cell r="K668" t="e">
            <v>#DIV/0!</v>
          </cell>
          <cell r="M668" t="e">
            <v>#DIV/0!</v>
          </cell>
          <cell r="U668" t="e">
            <v>#DIV/0!</v>
          </cell>
          <cell r="W668" t="e">
            <v>#DIV/0!</v>
          </cell>
          <cell r="X668" t="e">
            <v>#DIV/0!</v>
          </cell>
        </row>
        <row r="669">
          <cell r="A669" t="str">
            <v>B3.25</v>
          </cell>
          <cell r="B669" t="str">
            <v xml:space="preserve">ÑOÃ THUÏC </v>
          </cell>
          <cell r="C669" t="str">
            <v>NHAØN</v>
          </cell>
          <cell r="K669" t="e">
            <v>#DIV/0!</v>
          </cell>
          <cell r="M669" t="e">
            <v>#DIV/0!</v>
          </cell>
          <cell r="U669" t="e">
            <v>#DIV/0!</v>
          </cell>
          <cell r="W669" t="e">
            <v>#DIV/0!</v>
          </cell>
          <cell r="X669" t="e">
            <v>#DIV/0!</v>
          </cell>
        </row>
        <row r="670">
          <cell r="A670" t="str">
            <v>B3.26</v>
          </cell>
          <cell r="B670" t="str">
            <v>ÑOAØN BAÙ</v>
          </cell>
          <cell r="C670" t="str">
            <v>NHAÃN</v>
          </cell>
          <cell r="K670" t="e">
            <v>#DIV/0!</v>
          </cell>
          <cell r="M670" t="e">
            <v>#DIV/0!</v>
          </cell>
          <cell r="U670" t="e">
            <v>#DIV/0!</v>
          </cell>
          <cell r="W670" t="e">
            <v>#DIV/0!</v>
          </cell>
          <cell r="X670" t="e">
            <v>#DIV/0!</v>
          </cell>
        </row>
        <row r="671">
          <cell r="A671" t="str">
            <v>B3.27</v>
          </cell>
          <cell r="B671" t="str">
            <v>HUYØNH KHAÛI</v>
          </cell>
          <cell r="C671" t="str">
            <v>PHAÙT</v>
          </cell>
          <cell r="K671" t="e">
            <v>#DIV/0!</v>
          </cell>
          <cell r="M671" t="e">
            <v>#DIV/0!</v>
          </cell>
          <cell r="U671" t="e">
            <v>#DIV/0!</v>
          </cell>
          <cell r="W671" t="e">
            <v>#DIV/0!</v>
          </cell>
          <cell r="X671" t="e">
            <v>#DIV/0!</v>
          </cell>
        </row>
        <row r="672">
          <cell r="A672" t="str">
            <v>B3.28</v>
          </cell>
          <cell r="B672" t="str">
            <v>VOÕ HÖÕU</v>
          </cell>
          <cell r="C672" t="str">
            <v>PHONG</v>
          </cell>
          <cell r="K672" t="e">
            <v>#DIV/0!</v>
          </cell>
          <cell r="M672" t="e">
            <v>#DIV/0!</v>
          </cell>
          <cell r="U672" t="e">
            <v>#DIV/0!</v>
          </cell>
          <cell r="W672" t="e">
            <v>#DIV/0!</v>
          </cell>
          <cell r="X672" t="e">
            <v>#DIV/0!</v>
          </cell>
        </row>
        <row r="673">
          <cell r="A673" t="str">
            <v>B3.29</v>
          </cell>
          <cell r="B673" t="str">
            <v>LEÂ QUOÁC</v>
          </cell>
          <cell r="C673" t="str">
            <v>PHÖÔNG</v>
          </cell>
          <cell r="K673" t="e">
            <v>#DIV/0!</v>
          </cell>
          <cell r="M673" t="e">
            <v>#DIV/0!</v>
          </cell>
          <cell r="U673" t="e">
            <v>#DIV/0!</v>
          </cell>
          <cell r="W673" t="e">
            <v>#DIV/0!</v>
          </cell>
          <cell r="X673" t="e">
            <v>#DIV/0!</v>
          </cell>
        </row>
        <row r="674">
          <cell r="A674" t="str">
            <v>B3.30</v>
          </cell>
          <cell r="B674" t="str">
            <v>NGUYEÃN ÑAÏI</v>
          </cell>
          <cell r="C674" t="str">
            <v>QUANG</v>
          </cell>
          <cell r="K674" t="e">
            <v>#DIV/0!</v>
          </cell>
          <cell r="M674" t="e">
            <v>#DIV/0!</v>
          </cell>
          <cell r="U674" t="e">
            <v>#DIV/0!</v>
          </cell>
          <cell r="W674" t="e">
            <v>#DIV/0!</v>
          </cell>
          <cell r="X674" t="e">
            <v>#DIV/0!</v>
          </cell>
        </row>
        <row r="675">
          <cell r="A675" t="str">
            <v>B3.31</v>
          </cell>
          <cell r="B675" t="str">
            <v>NGUYEÃN VUÕ</v>
          </cell>
          <cell r="C675" t="str">
            <v>SÔN</v>
          </cell>
          <cell r="K675" t="e">
            <v>#DIV/0!</v>
          </cell>
          <cell r="M675" t="e">
            <v>#DIV/0!</v>
          </cell>
          <cell r="U675" t="e">
            <v>#DIV/0!</v>
          </cell>
          <cell r="W675" t="e">
            <v>#DIV/0!</v>
          </cell>
          <cell r="X675" t="e">
            <v>#DIV/0!</v>
          </cell>
        </row>
        <row r="676">
          <cell r="A676" t="str">
            <v>B3.32</v>
          </cell>
          <cell r="B676" t="str">
            <v>VÖÔNG HOAØNH</v>
          </cell>
          <cell r="C676" t="str">
            <v>THAØNH</v>
          </cell>
          <cell r="K676" t="e">
            <v>#DIV/0!</v>
          </cell>
          <cell r="M676" t="e">
            <v>#DIV/0!</v>
          </cell>
          <cell r="U676" t="e">
            <v>#DIV/0!</v>
          </cell>
          <cell r="W676" t="e">
            <v>#DIV/0!</v>
          </cell>
          <cell r="X676" t="e">
            <v>#DIV/0!</v>
          </cell>
        </row>
        <row r="677">
          <cell r="A677" t="str">
            <v>B3.33</v>
          </cell>
          <cell r="B677" t="str">
            <v xml:space="preserve">LEÂ HOAØNG LAN THANH </v>
          </cell>
          <cell r="C677" t="str">
            <v>THAÛO</v>
          </cell>
          <cell r="K677" t="e">
            <v>#DIV/0!</v>
          </cell>
          <cell r="M677" t="e">
            <v>#DIV/0!</v>
          </cell>
          <cell r="U677" t="e">
            <v>#DIV/0!</v>
          </cell>
          <cell r="W677" t="e">
            <v>#DIV/0!</v>
          </cell>
          <cell r="X677" t="e">
            <v>#DIV/0!</v>
          </cell>
        </row>
        <row r="678">
          <cell r="A678" t="str">
            <v>B3.34</v>
          </cell>
          <cell r="B678" t="str">
            <v>NGUYEÃN THÒ THU</v>
          </cell>
          <cell r="C678" t="str">
            <v>THAÛO</v>
          </cell>
          <cell r="K678" t="e">
            <v>#DIV/0!</v>
          </cell>
          <cell r="M678" t="e">
            <v>#DIV/0!</v>
          </cell>
          <cell r="U678" t="e">
            <v>#DIV/0!</v>
          </cell>
          <cell r="W678" t="e">
            <v>#DIV/0!</v>
          </cell>
          <cell r="X678" t="e">
            <v>#DIV/0!</v>
          </cell>
        </row>
        <row r="679">
          <cell r="A679" t="str">
            <v>B3.35</v>
          </cell>
          <cell r="B679" t="str">
            <v>NGUYEÃN ANH</v>
          </cell>
          <cell r="C679" t="str">
            <v>THI</v>
          </cell>
          <cell r="K679" t="e">
            <v>#DIV/0!</v>
          </cell>
          <cell r="M679" t="e">
            <v>#DIV/0!</v>
          </cell>
          <cell r="U679" t="e">
            <v>#DIV/0!</v>
          </cell>
          <cell r="W679" t="e">
            <v>#DIV/0!</v>
          </cell>
          <cell r="X679" t="e">
            <v>#DIV/0!</v>
          </cell>
        </row>
        <row r="680">
          <cell r="A680" t="str">
            <v>B3.36</v>
          </cell>
          <cell r="B680" t="str">
            <v>LEÂ MINH</v>
          </cell>
          <cell r="C680" t="str">
            <v>THUAÄN</v>
          </cell>
          <cell r="K680" t="e">
            <v>#DIV/0!</v>
          </cell>
          <cell r="M680" t="e">
            <v>#DIV/0!</v>
          </cell>
          <cell r="U680" t="e">
            <v>#DIV/0!</v>
          </cell>
          <cell r="W680" t="e">
            <v>#DIV/0!</v>
          </cell>
          <cell r="X680" t="e">
            <v>#DIV/0!</v>
          </cell>
        </row>
        <row r="681">
          <cell r="A681" t="str">
            <v>B3.37</v>
          </cell>
          <cell r="B681" t="str">
            <v>NGUYEÃN THÒ THANH</v>
          </cell>
          <cell r="C681" t="str">
            <v>THUYÙ</v>
          </cell>
          <cell r="K681" t="e">
            <v>#DIV/0!</v>
          </cell>
          <cell r="M681" t="e">
            <v>#DIV/0!</v>
          </cell>
          <cell r="U681" t="e">
            <v>#DIV/0!</v>
          </cell>
          <cell r="W681" t="e">
            <v>#DIV/0!</v>
          </cell>
          <cell r="X681" t="e">
            <v>#DIV/0!</v>
          </cell>
        </row>
        <row r="682">
          <cell r="A682" t="str">
            <v>B3.38</v>
          </cell>
          <cell r="B682" t="str">
            <v>MAÕ CHIEÂU</v>
          </cell>
          <cell r="C682" t="str">
            <v>TOAØN</v>
          </cell>
          <cell r="K682" t="e">
            <v>#DIV/0!</v>
          </cell>
          <cell r="M682" t="e">
            <v>#DIV/0!</v>
          </cell>
          <cell r="U682" t="e">
            <v>#DIV/0!</v>
          </cell>
          <cell r="W682" t="e">
            <v>#DIV/0!</v>
          </cell>
          <cell r="X682" t="e">
            <v>#DIV/0!</v>
          </cell>
        </row>
        <row r="683">
          <cell r="A683" t="str">
            <v>B3.39</v>
          </cell>
          <cell r="B683" t="str">
            <v>GIANG BAÛO</v>
          </cell>
          <cell r="C683" t="str">
            <v>TÖÔØNG</v>
          </cell>
          <cell r="K683" t="e">
            <v>#DIV/0!</v>
          </cell>
          <cell r="M683" t="e">
            <v>#DIV/0!</v>
          </cell>
          <cell r="U683" t="e">
            <v>#DIV/0!</v>
          </cell>
          <cell r="W683" t="e">
            <v>#DIV/0!</v>
          </cell>
          <cell r="X683" t="e">
            <v>#DIV/0!</v>
          </cell>
        </row>
        <row r="684">
          <cell r="A684" t="str">
            <v>B3.40</v>
          </cell>
          <cell r="B684" t="str">
            <v xml:space="preserve">PON NGHIEÄP </v>
          </cell>
          <cell r="C684" t="str">
            <v>TÖÔØNG</v>
          </cell>
          <cell r="K684" t="e">
            <v>#DIV/0!</v>
          </cell>
          <cell r="M684" t="e">
            <v>#DIV/0!</v>
          </cell>
          <cell r="U684" t="e">
            <v>#DIV/0!</v>
          </cell>
          <cell r="W684" t="e">
            <v>#DIV/0!</v>
          </cell>
          <cell r="X684" t="e">
            <v>#DIV/0!</v>
          </cell>
        </row>
        <row r="685">
          <cell r="A685" t="str">
            <v>B3.41</v>
          </cell>
          <cell r="B685" t="str">
            <v>TRAÀN THÒ THUYØ</v>
          </cell>
          <cell r="C685" t="str">
            <v>TRANG</v>
          </cell>
          <cell r="K685" t="e">
            <v>#DIV/0!</v>
          </cell>
          <cell r="M685" t="e">
            <v>#DIV/0!</v>
          </cell>
          <cell r="U685" t="e">
            <v>#DIV/0!</v>
          </cell>
          <cell r="W685" t="e">
            <v>#DIV/0!</v>
          </cell>
          <cell r="X685" t="e">
            <v>#DIV/0!</v>
          </cell>
        </row>
        <row r="686">
          <cell r="A686" t="str">
            <v>B3.42</v>
          </cell>
          <cell r="B686" t="str">
            <v>ÑOAØN THÒ THANH</v>
          </cell>
          <cell r="C686" t="str">
            <v>TRAØ</v>
          </cell>
          <cell r="K686" t="e">
            <v>#DIV/0!</v>
          </cell>
          <cell r="M686" t="e">
            <v>#DIV/0!</v>
          </cell>
          <cell r="U686" t="e">
            <v>#DIV/0!</v>
          </cell>
          <cell r="W686" t="e">
            <v>#DIV/0!</v>
          </cell>
          <cell r="X686" t="e">
            <v>#DIV/0!</v>
          </cell>
        </row>
        <row r="687">
          <cell r="A687" t="str">
            <v>B3.43</v>
          </cell>
          <cell r="B687" t="str">
            <v>TRAÀN THÒ DIEÃM</v>
          </cell>
          <cell r="C687" t="str">
            <v>TRINH</v>
          </cell>
          <cell r="K687" t="e">
            <v>#DIV/0!</v>
          </cell>
          <cell r="M687" t="e">
            <v>#DIV/0!</v>
          </cell>
          <cell r="U687" t="e">
            <v>#DIV/0!</v>
          </cell>
          <cell r="W687" t="e">
            <v>#DIV/0!</v>
          </cell>
          <cell r="X687" t="e">
            <v>#DIV/0!</v>
          </cell>
        </row>
        <row r="688">
          <cell r="A688" t="str">
            <v>B3.44</v>
          </cell>
          <cell r="B688" t="str">
            <v xml:space="preserve">VOÕ PHI </v>
          </cell>
          <cell r="C688" t="str">
            <v>VAÂN</v>
          </cell>
          <cell r="K688" t="e">
            <v>#DIV/0!</v>
          </cell>
          <cell r="M688" t="e">
            <v>#DIV/0!</v>
          </cell>
          <cell r="U688" t="e">
            <v>#DIV/0!</v>
          </cell>
          <cell r="W688" t="e">
            <v>#DIV/0!</v>
          </cell>
          <cell r="X688" t="e">
            <v>#DIV/0!</v>
          </cell>
        </row>
        <row r="689">
          <cell r="A689" t="str">
            <v>B3.45</v>
          </cell>
          <cell r="B689" t="str">
            <v>NGUYEÃN LAÂM TÖÔØNG</v>
          </cell>
          <cell r="C689" t="str">
            <v>VI</v>
          </cell>
          <cell r="K689" t="e">
            <v>#DIV/0!</v>
          </cell>
          <cell r="M689" t="e">
            <v>#DIV/0!</v>
          </cell>
          <cell r="U689" t="e">
            <v>#DIV/0!</v>
          </cell>
          <cell r="W689" t="e">
            <v>#DIV/0!</v>
          </cell>
          <cell r="X689" t="e">
            <v>#DIV/0!</v>
          </cell>
        </row>
        <row r="690">
          <cell r="A690" t="str">
            <v>B3.46</v>
          </cell>
          <cell r="B690" t="str">
            <v>TRÒNH THEÁ</v>
          </cell>
          <cell r="C690" t="str">
            <v>VIEÄT</v>
          </cell>
          <cell r="K690" t="e">
            <v>#DIV/0!</v>
          </cell>
          <cell r="M690" t="e">
            <v>#DIV/0!</v>
          </cell>
          <cell r="U690" t="e">
            <v>#DIV/0!</v>
          </cell>
          <cell r="W690" t="e">
            <v>#DIV/0!</v>
          </cell>
          <cell r="X690" t="e">
            <v>#DIV/0!</v>
          </cell>
        </row>
        <row r="691">
          <cell r="A691" t="str">
            <v>B4.1</v>
          </cell>
          <cell r="B691" t="str">
            <v>PHAÏM NGUYEÃN HOÀNG</v>
          </cell>
          <cell r="C691" t="str">
            <v>AÂN</v>
          </cell>
          <cell r="K691" t="e">
            <v>#DIV/0!</v>
          </cell>
          <cell r="M691" t="e">
            <v>#DIV/0!</v>
          </cell>
          <cell r="U691" t="e">
            <v>#DIV/0!</v>
          </cell>
          <cell r="W691" t="e">
            <v>#DIV/0!</v>
          </cell>
          <cell r="X691" t="e">
            <v>#DIV/0!</v>
          </cell>
        </row>
        <row r="692">
          <cell r="A692" t="str">
            <v>B4.2</v>
          </cell>
          <cell r="B692" t="str">
            <v>TAÊNG AÙI</v>
          </cell>
          <cell r="C692" t="str">
            <v>CAÀM</v>
          </cell>
          <cell r="K692" t="e">
            <v>#DIV/0!</v>
          </cell>
          <cell r="M692" t="e">
            <v>#DIV/0!</v>
          </cell>
          <cell r="U692" t="e">
            <v>#DIV/0!</v>
          </cell>
          <cell r="W692" t="e">
            <v>#DIV/0!</v>
          </cell>
          <cell r="X692" t="e">
            <v>#DIV/0!</v>
          </cell>
        </row>
        <row r="693">
          <cell r="A693" t="str">
            <v>B4.3</v>
          </cell>
          <cell r="B693" t="str">
            <v>NGUYEÃN</v>
          </cell>
          <cell r="C693" t="str">
            <v>CHIEÁN</v>
          </cell>
          <cell r="K693" t="e">
            <v>#DIV/0!</v>
          </cell>
          <cell r="M693" t="e">
            <v>#DIV/0!</v>
          </cell>
          <cell r="U693" t="e">
            <v>#DIV/0!</v>
          </cell>
          <cell r="W693" t="e">
            <v>#DIV/0!</v>
          </cell>
          <cell r="X693" t="e">
            <v>#DIV/0!</v>
          </cell>
        </row>
        <row r="694">
          <cell r="A694" t="str">
            <v>B4.4</v>
          </cell>
          <cell r="B694" t="str">
            <v>DÖÔNG THAØNH</v>
          </cell>
          <cell r="C694" t="str">
            <v>COÂNG</v>
          </cell>
          <cell r="K694" t="e">
            <v>#DIV/0!</v>
          </cell>
          <cell r="M694" t="e">
            <v>#DIV/0!</v>
          </cell>
          <cell r="U694" t="e">
            <v>#DIV/0!</v>
          </cell>
          <cell r="W694" t="e">
            <v>#DIV/0!</v>
          </cell>
          <cell r="X694" t="e">
            <v>#DIV/0!</v>
          </cell>
        </row>
        <row r="695">
          <cell r="A695" t="str">
            <v>B4.5</v>
          </cell>
          <cell r="B695" t="str">
            <v>TRAÀN QUOÁC</v>
          </cell>
          <cell r="C695" t="str">
            <v>CÖÔØNG</v>
          </cell>
          <cell r="K695" t="e">
            <v>#DIV/0!</v>
          </cell>
          <cell r="M695" t="e">
            <v>#DIV/0!</v>
          </cell>
          <cell r="U695" t="e">
            <v>#DIV/0!</v>
          </cell>
          <cell r="W695" t="e">
            <v>#DIV/0!</v>
          </cell>
          <cell r="X695" t="e">
            <v>#DIV/0!</v>
          </cell>
        </row>
        <row r="696">
          <cell r="A696" t="str">
            <v>B4.6</v>
          </cell>
          <cell r="B696" t="str">
            <v xml:space="preserve">HAÏP TIEÁN </v>
          </cell>
          <cell r="C696" t="str">
            <v>DUÕNG</v>
          </cell>
          <cell r="K696" t="e">
            <v>#DIV/0!</v>
          </cell>
          <cell r="M696" t="e">
            <v>#DIV/0!</v>
          </cell>
          <cell r="U696" t="e">
            <v>#DIV/0!</v>
          </cell>
          <cell r="W696" t="e">
            <v>#DIV/0!</v>
          </cell>
          <cell r="X696" t="e">
            <v>#DIV/0!</v>
          </cell>
        </row>
        <row r="697">
          <cell r="A697" t="str">
            <v>B4.7</v>
          </cell>
          <cell r="B697" t="str">
            <v>LEÂ THÒ ANH</v>
          </cell>
          <cell r="C697" t="str">
            <v>ÑAØO</v>
          </cell>
          <cell r="K697" t="e">
            <v>#DIV/0!</v>
          </cell>
          <cell r="M697" t="e">
            <v>#DIV/0!</v>
          </cell>
          <cell r="U697" t="e">
            <v>#DIV/0!</v>
          </cell>
          <cell r="W697" t="e">
            <v>#DIV/0!</v>
          </cell>
          <cell r="X697" t="e">
            <v>#DIV/0!</v>
          </cell>
        </row>
        <row r="698">
          <cell r="A698" t="str">
            <v>B4.8</v>
          </cell>
          <cell r="B698" t="str">
            <v>TRAÀN TROÏNG</v>
          </cell>
          <cell r="C698" t="str">
            <v>ÑÖÙC</v>
          </cell>
          <cell r="K698" t="e">
            <v>#DIV/0!</v>
          </cell>
          <cell r="M698" t="e">
            <v>#DIV/0!</v>
          </cell>
          <cell r="U698" t="e">
            <v>#DIV/0!</v>
          </cell>
          <cell r="W698" t="e">
            <v>#DIV/0!</v>
          </cell>
          <cell r="X698" t="e">
            <v>#DIV/0!</v>
          </cell>
        </row>
        <row r="699">
          <cell r="A699" t="str">
            <v>B4.9</v>
          </cell>
          <cell r="B699" t="str">
            <v>TOÂ CAÅM</v>
          </cell>
          <cell r="C699" t="str">
            <v>HAØ</v>
          </cell>
          <cell r="K699" t="e">
            <v>#DIV/0!</v>
          </cell>
          <cell r="M699" t="e">
            <v>#DIV/0!</v>
          </cell>
          <cell r="U699" t="e">
            <v>#DIV/0!</v>
          </cell>
          <cell r="W699" t="e">
            <v>#DIV/0!</v>
          </cell>
          <cell r="X699" t="e">
            <v>#DIV/0!</v>
          </cell>
        </row>
        <row r="700">
          <cell r="A700" t="str">
            <v>B4.10</v>
          </cell>
          <cell r="B700" t="str">
            <v>BUØI THÒ</v>
          </cell>
          <cell r="C700" t="str">
            <v>HIEÀN</v>
          </cell>
          <cell r="K700" t="e">
            <v>#DIV/0!</v>
          </cell>
          <cell r="M700" t="e">
            <v>#DIV/0!</v>
          </cell>
          <cell r="U700" t="e">
            <v>#DIV/0!</v>
          </cell>
          <cell r="W700" t="e">
            <v>#DIV/0!</v>
          </cell>
          <cell r="X700" t="e">
            <v>#DIV/0!</v>
          </cell>
        </row>
        <row r="701">
          <cell r="A701" t="str">
            <v>B4.11</v>
          </cell>
          <cell r="B701" t="str">
            <v>LÖÔNG THÒ THUYÙ</v>
          </cell>
          <cell r="C701" t="str">
            <v>HOÀNG</v>
          </cell>
          <cell r="K701" t="e">
            <v>#DIV/0!</v>
          </cell>
          <cell r="M701" t="e">
            <v>#DIV/0!</v>
          </cell>
          <cell r="U701" t="e">
            <v>#DIV/0!</v>
          </cell>
          <cell r="W701" t="e">
            <v>#DIV/0!</v>
          </cell>
          <cell r="X701" t="e">
            <v>#DIV/0!</v>
          </cell>
        </row>
        <row r="702">
          <cell r="A702" t="str">
            <v>B4.12</v>
          </cell>
          <cell r="B702" t="str">
            <v>TRAÀN THÒ THU</v>
          </cell>
          <cell r="C702" t="str">
            <v>HOÀNG</v>
          </cell>
          <cell r="K702" t="e">
            <v>#DIV/0!</v>
          </cell>
          <cell r="M702" t="e">
            <v>#DIV/0!</v>
          </cell>
          <cell r="U702" t="e">
            <v>#DIV/0!</v>
          </cell>
          <cell r="W702" t="e">
            <v>#DIV/0!</v>
          </cell>
          <cell r="X702" t="e">
            <v>#DIV/0!</v>
          </cell>
        </row>
        <row r="703">
          <cell r="A703" t="str">
            <v>B4.13</v>
          </cell>
          <cell r="B703" t="str">
            <v>NGUYEÃN HÖÕU</v>
          </cell>
          <cell r="C703" t="str">
            <v>HOAØNG</v>
          </cell>
          <cell r="K703" t="e">
            <v>#DIV/0!</v>
          </cell>
          <cell r="M703" t="e">
            <v>#DIV/0!</v>
          </cell>
          <cell r="U703" t="e">
            <v>#DIV/0!</v>
          </cell>
          <cell r="W703" t="e">
            <v>#DIV/0!</v>
          </cell>
          <cell r="X703" t="e">
            <v>#DIV/0!</v>
          </cell>
        </row>
        <row r="704">
          <cell r="A704" t="str">
            <v>B4.14</v>
          </cell>
          <cell r="B704" t="str">
            <v>NGUYEÃN LEÂ</v>
          </cell>
          <cell r="C704" t="str">
            <v>HOAØNG</v>
          </cell>
          <cell r="K704" t="e">
            <v>#DIV/0!</v>
          </cell>
          <cell r="M704" t="e">
            <v>#DIV/0!</v>
          </cell>
          <cell r="U704" t="e">
            <v>#DIV/0!</v>
          </cell>
          <cell r="W704" t="e">
            <v>#DIV/0!</v>
          </cell>
          <cell r="X704" t="e">
            <v>#DIV/0!</v>
          </cell>
        </row>
        <row r="705">
          <cell r="A705" t="str">
            <v>B4.15</v>
          </cell>
          <cell r="B705" t="str">
            <v>VÖÔNG CHAÁN</v>
          </cell>
          <cell r="C705" t="str">
            <v>HÖNG</v>
          </cell>
          <cell r="K705" t="e">
            <v>#DIV/0!</v>
          </cell>
          <cell r="M705" t="e">
            <v>#DIV/0!</v>
          </cell>
          <cell r="U705" t="e">
            <v>#DIV/0!</v>
          </cell>
          <cell r="W705" t="e">
            <v>#DIV/0!</v>
          </cell>
          <cell r="X705" t="e">
            <v>#DIV/0!</v>
          </cell>
        </row>
        <row r="706">
          <cell r="A706" t="str">
            <v>B4.16</v>
          </cell>
          <cell r="B706" t="str">
            <v>TRAÀN THÒ MYÕ</v>
          </cell>
          <cell r="C706" t="str">
            <v>HÖÔØNG</v>
          </cell>
          <cell r="K706" t="e">
            <v>#DIV/0!</v>
          </cell>
          <cell r="M706" t="e">
            <v>#DIV/0!</v>
          </cell>
          <cell r="U706" t="e">
            <v>#DIV/0!</v>
          </cell>
          <cell r="W706" t="e">
            <v>#DIV/0!</v>
          </cell>
          <cell r="X706" t="e">
            <v>#DIV/0!</v>
          </cell>
        </row>
        <row r="707">
          <cell r="A707" t="str">
            <v>B4.17</v>
          </cell>
          <cell r="B707" t="str">
            <v>MAÕ TUAÁN</v>
          </cell>
          <cell r="C707" t="str">
            <v>HUØNG</v>
          </cell>
          <cell r="K707" t="e">
            <v>#DIV/0!</v>
          </cell>
          <cell r="M707" t="e">
            <v>#DIV/0!</v>
          </cell>
          <cell r="U707" t="e">
            <v>#DIV/0!</v>
          </cell>
          <cell r="W707" t="e">
            <v>#DIV/0!</v>
          </cell>
          <cell r="X707" t="e">
            <v>#DIV/0!</v>
          </cell>
        </row>
        <row r="708">
          <cell r="A708" t="str">
            <v>B4.18</v>
          </cell>
          <cell r="B708" t="str">
            <v>HUYØNH CHAÁN</v>
          </cell>
          <cell r="C708" t="str">
            <v>HUY</v>
          </cell>
          <cell r="K708" t="e">
            <v>#DIV/0!</v>
          </cell>
          <cell r="M708" t="e">
            <v>#DIV/0!</v>
          </cell>
          <cell r="U708" t="e">
            <v>#DIV/0!</v>
          </cell>
          <cell r="W708" t="e">
            <v>#DIV/0!</v>
          </cell>
          <cell r="X708" t="e">
            <v>#DIV/0!</v>
          </cell>
        </row>
        <row r="709">
          <cell r="A709" t="str">
            <v>B4.19</v>
          </cell>
          <cell r="B709" t="str">
            <v>LYÙ MYÕ</v>
          </cell>
          <cell r="C709" t="str">
            <v>KHANH</v>
          </cell>
          <cell r="K709" t="e">
            <v>#DIV/0!</v>
          </cell>
          <cell r="M709" t="e">
            <v>#DIV/0!</v>
          </cell>
          <cell r="U709" t="e">
            <v>#DIV/0!</v>
          </cell>
          <cell r="W709" t="e">
            <v>#DIV/0!</v>
          </cell>
          <cell r="X709" t="e">
            <v>#DIV/0!</v>
          </cell>
        </row>
        <row r="710">
          <cell r="A710" t="str">
            <v>B4.20</v>
          </cell>
          <cell r="B710" t="str">
            <v>ÑAØM TUAÁN</v>
          </cell>
          <cell r="C710" t="str">
            <v>KIEÄT</v>
          </cell>
          <cell r="K710" t="e">
            <v>#DIV/0!</v>
          </cell>
          <cell r="M710" t="e">
            <v>#DIV/0!</v>
          </cell>
          <cell r="U710" t="e">
            <v>#DIV/0!</v>
          </cell>
          <cell r="W710" t="e">
            <v>#DIV/0!</v>
          </cell>
          <cell r="X710" t="e">
            <v>#DIV/0!</v>
          </cell>
        </row>
        <row r="711">
          <cell r="A711" t="str">
            <v>B4.21</v>
          </cell>
          <cell r="B711" t="str">
            <v>NGUYEÃN MYÕ</v>
          </cell>
          <cell r="C711" t="str">
            <v>LAN</v>
          </cell>
          <cell r="K711" t="e">
            <v>#DIV/0!</v>
          </cell>
          <cell r="M711" t="e">
            <v>#DIV/0!</v>
          </cell>
          <cell r="U711" t="e">
            <v>#DIV/0!</v>
          </cell>
          <cell r="W711" t="e">
            <v>#DIV/0!</v>
          </cell>
          <cell r="X711" t="e">
            <v>#DIV/0!</v>
          </cell>
        </row>
        <row r="712">
          <cell r="A712" t="str">
            <v>B4.22</v>
          </cell>
          <cell r="B712" t="str">
            <v>TRÖÔNG MYÕ</v>
          </cell>
          <cell r="C712" t="str">
            <v>LINH</v>
          </cell>
          <cell r="K712" t="e">
            <v>#DIV/0!</v>
          </cell>
          <cell r="M712" t="e">
            <v>#DIV/0!</v>
          </cell>
          <cell r="U712" t="e">
            <v>#DIV/0!</v>
          </cell>
          <cell r="W712" t="e">
            <v>#DIV/0!</v>
          </cell>
          <cell r="X712" t="e">
            <v>#DIV/0!</v>
          </cell>
        </row>
        <row r="713">
          <cell r="A713" t="str">
            <v>B4.23</v>
          </cell>
          <cell r="B713" t="str">
            <v>TRAÀN KIEÁN</v>
          </cell>
          <cell r="C713" t="str">
            <v>LÖÔNG</v>
          </cell>
          <cell r="K713" t="e">
            <v>#DIV/0!</v>
          </cell>
          <cell r="M713" t="e">
            <v>#DIV/0!</v>
          </cell>
          <cell r="U713" t="e">
            <v>#DIV/0!</v>
          </cell>
          <cell r="W713" t="e">
            <v>#DIV/0!</v>
          </cell>
          <cell r="X713" t="e">
            <v>#DIV/0!</v>
          </cell>
        </row>
        <row r="714">
          <cell r="A714" t="str">
            <v>B4.24</v>
          </cell>
          <cell r="B714" t="str">
            <v>LAÂM VÖÔNG VÓ</v>
          </cell>
          <cell r="C714" t="str">
            <v>MINH</v>
          </cell>
          <cell r="K714" t="e">
            <v>#DIV/0!</v>
          </cell>
          <cell r="M714" t="e">
            <v>#DIV/0!</v>
          </cell>
          <cell r="U714" t="e">
            <v>#DIV/0!</v>
          </cell>
          <cell r="W714" t="e">
            <v>#DIV/0!</v>
          </cell>
          <cell r="X714" t="e">
            <v>#DIV/0!</v>
          </cell>
        </row>
        <row r="715">
          <cell r="A715" t="str">
            <v>B4.25</v>
          </cell>
          <cell r="B715" t="str">
            <v>LÖÔNG HÖÕU</v>
          </cell>
          <cell r="C715" t="str">
            <v>NGHÓA</v>
          </cell>
          <cell r="K715" t="e">
            <v>#DIV/0!</v>
          </cell>
          <cell r="M715" t="e">
            <v>#DIV/0!</v>
          </cell>
          <cell r="U715" t="e">
            <v>#DIV/0!</v>
          </cell>
          <cell r="W715" t="e">
            <v>#DIV/0!</v>
          </cell>
          <cell r="X715" t="e">
            <v>#DIV/0!</v>
          </cell>
        </row>
        <row r="716">
          <cell r="A716" t="str">
            <v>B4.26</v>
          </cell>
          <cell r="B716" t="str">
            <v>NGUYEÃN THÒ QUYØNH</v>
          </cell>
          <cell r="C716" t="str">
            <v>NHUNG</v>
          </cell>
          <cell r="K716" t="e">
            <v>#DIV/0!</v>
          </cell>
          <cell r="M716" t="e">
            <v>#DIV/0!</v>
          </cell>
          <cell r="U716" t="e">
            <v>#DIV/0!</v>
          </cell>
          <cell r="W716" t="e">
            <v>#DIV/0!</v>
          </cell>
          <cell r="X716" t="e">
            <v>#DIV/0!</v>
          </cell>
        </row>
        <row r="717">
          <cell r="A717" t="str">
            <v>B4.27</v>
          </cell>
          <cell r="B717" t="str">
            <v>NGUYEÃN NGOÏC QUYØNH</v>
          </cell>
          <cell r="C717" t="str">
            <v>PHÖÔNG</v>
          </cell>
          <cell r="K717" t="e">
            <v>#DIV/0!</v>
          </cell>
          <cell r="M717" t="e">
            <v>#DIV/0!</v>
          </cell>
          <cell r="U717" t="e">
            <v>#DIV/0!</v>
          </cell>
          <cell r="W717" t="e">
            <v>#DIV/0!</v>
          </cell>
          <cell r="X717" t="e">
            <v>#DIV/0!</v>
          </cell>
        </row>
        <row r="718">
          <cell r="A718" t="str">
            <v>B4.28</v>
          </cell>
          <cell r="B718" t="str">
            <v>NGUYEÃN THÒ MAI</v>
          </cell>
          <cell r="C718" t="str">
            <v>PHÖÔNG</v>
          </cell>
          <cell r="K718" t="e">
            <v>#DIV/0!</v>
          </cell>
          <cell r="M718" t="e">
            <v>#DIV/0!</v>
          </cell>
          <cell r="U718" t="e">
            <v>#DIV/0!</v>
          </cell>
          <cell r="W718" t="e">
            <v>#DIV/0!</v>
          </cell>
          <cell r="X718" t="e">
            <v>#DIV/0!</v>
          </cell>
        </row>
        <row r="719">
          <cell r="A719" t="str">
            <v>B4.29</v>
          </cell>
          <cell r="B719" t="str">
            <v>NGUYEÃN THÒ VÓNH</v>
          </cell>
          <cell r="C719" t="str">
            <v>PHUÙ</v>
          </cell>
          <cell r="K719" t="e">
            <v>#DIV/0!</v>
          </cell>
          <cell r="M719" t="e">
            <v>#DIV/0!</v>
          </cell>
          <cell r="U719" t="e">
            <v>#DIV/0!</v>
          </cell>
          <cell r="W719" t="e">
            <v>#DIV/0!</v>
          </cell>
          <cell r="X719" t="e">
            <v>#DIV/0!</v>
          </cell>
        </row>
        <row r="720">
          <cell r="A720" t="str">
            <v>B4.30</v>
          </cell>
          <cell r="B720" t="str">
            <v>NGUYEÃN VAÊN</v>
          </cell>
          <cell r="C720" t="str">
            <v>PHUÙC</v>
          </cell>
          <cell r="K720" t="e">
            <v>#DIV/0!</v>
          </cell>
          <cell r="M720" t="e">
            <v>#DIV/0!</v>
          </cell>
          <cell r="U720" t="e">
            <v>#DIV/0!</v>
          </cell>
          <cell r="W720" t="e">
            <v>#DIV/0!</v>
          </cell>
          <cell r="X720" t="e">
            <v>#DIV/0!</v>
          </cell>
        </row>
        <row r="721">
          <cell r="A721" t="str">
            <v>B4.31</v>
          </cell>
          <cell r="B721" t="str">
            <v>ÑOAØN BAÛO</v>
          </cell>
          <cell r="C721" t="str">
            <v>QUYEÂN</v>
          </cell>
          <cell r="K721" t="e">
            <v>#DIV/0!</v>
          </cell>
          <cell r="M721" t="e">
            <v>#DIV/0!</v>
          </cell>
          <cell r="U721" t="e">
            <v>#DIV/0!</v>
          </cell>
          <cell r="W721" t="e">
            <v>#DIV/0!</v>
          </cell>
          <cell r="X721" t="e">
            <v>#DIV/0!</v>
          </cell>
        </row>
        <row r="722">
          <cell r="A722" t="str">
            <v>B4.32</v>
          </cell>
          <cell r="B722" t="str">
            <v>NGUYEÃN THÒ MAI</v>
          </cell>
          <cell r="C722" t="str">
            <v>THANH</v>
          </cell>
          <cell r="K722" t="e">
            <v>#DIV/0!</v>
          </cell>
          <cell r="M722" t="e">
            <v>#DIV/0!</v>
          </cell>
          <cell r="U722" t="e">
            <v>#DIV/0!</v>
          </cell>
          <cell r="W722" t="e">
            <v>#DIV/0!</v>
          </cell>
          <cell r="X722" t="e">
            <v>#DIV/0!</v>
          </cell>
        </row>
        <row r="723">
          <cell r="A723" t="str">
            <v>B4.33</v>
          </cell>
          <cell r="B723" t="str">
            <v>PHAN TAÁN</v>
          </cell>
          <cell r="C723" t="str">
            <v>THIEÄN</v>
          </cell>
          <cell r="K723" t="e">
            <v>#DIV/0!</v>
          </cell>
          <cell r="M723" t="e">
            <v>#DIV/0!</v>
          </cell>
          <cell r="U723" t="e">
            <v>#DIV/0!</v>
          </cell>
          <cell r="W723" t="e">
            <v>#DIV/0!</v>
          </cell>
          <cell r="X723" t="e">
            <v>#DIV/0!</v>
          </cell>
        </row>
        <row r="724">
          <cell r="A724" t="str">
            <v>B4.34</v>
          </cell>
          <cell r="B724" t="str">
            <v>LAÊNG HUY</v>
          </cell>
          <cell r="C724" t="str">
            <v>THOÂNG</v>
          </cell>
          <cell r="K724" t="e">
            <v>#DIV/0!</v>
          </cell>
          <cell r="M724" t="e">
            <v>#DIV/0!</v>
          </cell>
          <cell r="U724" t="e">
            <v>#DIV/0!</v>
          </cell>
          <cell r="W724" t="e">
            <v>#DIV/0!</v>
          </cell>
          <cell r="X724" t="e">
            <v>#DIV/0!</v>
          </cell>
        </row>
        <row r="725">
          <cell r="A725" t="str">
            <v>B4.35</v>
          </cell>
          <cell r="B725" t="str">
            <v>THÍCH THU</v>
          </cell>
          <cell r="C725" t="str">
            <v>THUAÄN</v>
          </cell>
          <cell r="K725" t="e">
            <v>#DIV/0!</v>
          </cell>
          <cell r="M725" t="e">
            <v>#DIV/0!</v>
          </cell>
          <cell r="U725" t="e">
            <v>#DIV/0!</v>
          </cell>
          <cell r="W725" t="e">
            <v>#DIV/0!</v>
          </cell>
          <cell r="X725" t="e">
            <v>#DIV/0!</v>
          </cell>
        </row>
        <row r="726">
          <cell r="A726" t="str">
            <v>B4.36</v>
          </cell>
          <cell r="B726" t="str">
            <v>GÒP HOÀNG</v>
          </cell>
          <cell r="C726" t="str">
            <v>THUÛY</v>
          </cell>
          <cell r="K726" t="e">
            <v>#DIV/0!</v>
          </cell>
          <cell r="M726" t="e">
            <v>#DIV/0!</v>
          </cell>
          <cell r="U726" t="e">
            <v>#DIV/0!</v>
          </cell>
          <cell r="W726" t="e">
            <v>#DIV/0!</v>
          </cell>
          <cell r="X726" t="e">
            <v>#DIV/0!</v>
          </cell>
        </row>
        <row r="727">
          <cell r="A727" t="str">
            <v>B4.37</v>
          </cell>
          <cell r="B727" t="str">
            <v>NGUYEÃN THÒ THANH</v>
          </cell>
          <cell r="C727" t="str">
            <v>THUÛY</v>
          </cell>
          <cell r="K727" t="e">
            <v>#DIV/0!</v>
          </cell>
          <cell r="M727" t="e">
            <v>#DIV/0!</v>
          </cell>
          <cell r="U727" t="e">
            <v>#DIV/0!</v>
          </cell>
          <cell r="W727" t="e">
            <v>#DIV/0!</v>
          </cell>
          <cell r="X727" t="e">
            <v>#DIV/0!</v>
          </cell>
        </row>
        <row r="728">
          <cell r="A728" t="str">
            <v>B4.38</v>
          </cell>
          <cell r="B728" t="str">
            <v>NGUYEÃN THÒ THU</v>
          </cell>
          <cell r="C728" t="str">
            <v>TRANG</v>
          </cell>
          <cell r="K728" t="e">
            <v>#DIV/0!</v>
          </cell>
          <cell r="M728" t="e">
            <v>#DIV/0!</v>
          </cell>
          <cell r="U728" t="e">
            <v>#DIV/0!</v>
          </cell>
          <cell r="W728" t="e">
            <v>#DIV/0!</v>
          </cell>
          <cell r="X728" t="e">
            <v>#DIV/0!</v>
          </cell>
        </row>
        <row r="729">
          <cell r="A729" t="str">
            <v>B4.39</v>
          </cell>
          <cell r="B729" t="str">
            <v>NGUYEÃN THUÏY BÍCH</v>
          </cell>
          <cell r="C729" t="str">
            <v>TRAÂM</v>
          </cell>
          <cell r="K729" t="e">
            <v>#DIV/0!</v>
          </cell>
          <cell r="M729" t="e">
            <v>#DIV/0!</v>
          </cell>
          <cell r="U729" t="e">
            <v>#DIV/0!</v>
          </cell>
          <cell r="W729" t="e">
            <v>#DIV/0!</v>
          </cell>
          <cell r="X729" t="e">
            <v>#DIV/0!</v>
          </cell>
        </row>
        <row r="730">
          <cell r="A730" t="str">
            <v>B4.40</v>
          </cell>
          <cell r="B730" t="str">
            <v>PHOØNG THUAÄN</v>
          </cell>
          <cell r="C730" t="str">
            <v>TRUNG</v>
          </cell>
          <cell r="K730" t="e">
            <v>#DIV/0!</v>
          </cell>
          <cell r="M730" t="e">
            <v>#DIV/0!</v>
          </cell>
          <cell r="U730" t="e">
            <v>#DIV/0!</v>
          </cell>
          <cell r="W730" t="e">
            <v>#DIV/0!</v>
          </cell>
          <cell r="X730" t="e">
            <v>#DIV/0!</v>
          </cell>
        </row>
        <row r="731">
          <cell r="A731" t="str">
            <v>B4.41</v>
          </cell>
          <cell r="B731" t="str">
            <v>NGUYEÃN ANH</v>
          </cell>
          <cell r="C731" t="str">
            <v>TUAÁN</v>
          </cell>
          <cell r="K731" t="e">
            <v>#DIV/0!</v>
          </cell>
          <cell r="M731" t="e">
            <v>#DIV/0!</v>
          </cell>
          <cell r="U731" t="e">
            <v>#DIV/0!</v>
          </cell>
          <cell r="W731" t="e">
            <v>#DIV/0!</v>
          </cell>
          <cell r="X731" t="e">
            <v>#DIV/0!</v>
          </cell>
        </row>
        <row r="732">
          <cell r="A732" t="str">
            <v>B4.42</v>
          </cell>
          <cell r="B732" t="str">
            <v>TRAÀN YEÁN</v>
          </cell>
          <cell r="C732" t="str">
            <v>VAÂN</v>
          </cell>
          <cell r="K732" t="e">
            <v>#DIV/0!</v>
          </cell>
          <cell r="M732" t="e">
            <v>#DIV/0!</v>
          </cell>
          <cell r="U732" t="e">
            <v>#DIV/0!</v>
          </cell>
          <cell r="W732" t="e">
            <v>#DIV/0!</v>
          </cell>
          <cell r="X732" t="e">
            <v>#DIV/0!</v>
          </cell>
        </row>
        <row r="733">
          <cell r="A733" t="str">
            <v>B4.43</v>
          </cell>
          <cell r="B733" t="str">
            <v xml:space="preserve">NGUYEÃN QUOÁC </v>
          </cell>
          <cell r="C733" t="str">
            <v>VIEÄT</v>
          </cell>
          <cell r="K733" t="e">
            <v>#DIV/0!</v>
          </cell>
          <cell r="M733" t="e">
            <v>#DIV/0!</v>
          </cell>
          <cell r="U733" t="e">
            <v>#DIV/0!</v>
          </cell>
          <cell r="W733" t="e">
            <v>#DIV/0!</v>
          </cell>
          <cell r="X733" t="e">
            <v>#DIV/0!</v>
          </cell>
        </row>
        <row r="734">
          <cell r="A734" t="str">
            <v>B4.44</v>
          </cell>
          <cell r="B734" t="str">
            <v>HUYØNH PHÖÔÙC</v>
          </cell>
          <cell r="C734" t="str">
            <v>VINH</v>
          </cell>
          <cell r="K734" t="e">
            <v>#DIV/0!</v>
          </cell>
          <cell r="M734" t="e">
            <v>#DIV/0!</v>
          </cell>
          <cell r="U734" t="e">
            <v>#DIV/0!</v>
          </cell>
          <cell r="W734" t="e">
            <v>#DIV/0!</v>
          </cell>
          <cell r="X734" t="e">
            <v>#DIV/0!</v>
          </cell>
        </row>
        <row r="735">
          <cell r="A735" t="str">
            <v>B4.45</v>
          </cell>
          <cell r="B735" t="str">
            <v>LEÂ ANH</v>
          </cell>
          <cell r="C735" t="str">
            <v>VUÕ</v>
          </cell>
          <cell r="K735" t="e">
            <v>#DIV/0!</v>
          </cell>
          <cell r="M735" t="e">
            <v>#DIV/0!</v>
          </cell>
          <cell r="U735" t="e">
            <v>#DIV/0!</v>
          </cell>
          <cell r="W735" t="e">
            <v>#DIV/0!</v>
          </cell>
          <cell r="X735" t="e">
            <v>#DIV/0!</v>
          </cell>
        </row>
        <row r="736">
          <cell r="A736" t="str">
            <v>B4.46</v>
          </cell>
          <cell r="B736" t="str">
            <v xml:space="preserve">HUYØNH </v>
          </cell>
          <cell r="C736" t="str">
            <v>YEÁN</v>
          </cell>
          <cell r="K736" t="e">
            <v>#DIV/0!</v>
          </cell>
          <cell r="M736" t="e">
            <v>#DIV/0!</v>
          </cell>
          <cell r="U736" t="e">
            <v>#DIV/0!</v>
          </cell>
          <cell r="W736" t="e">
            <v>#DIV/0!</v>
          </cell>
          <cell r="X736" t="e">
            <v>#DIV/0!</v>
          </cell>
        </row>
        <row r="737">
          <cell r="A737" t="str">
            <v>B5.1</v>
          </cell>
          <cell r="B737" t="str">
            <v>TRAÀN TÖ</v>
          </cell>
          <cell r="C737" t="str">
            <v>AÂN</v>
          </cell>
          <cell r="K737" t="e">
            <v>#DIV/0!</v>
          </cell>
          <cell r="M737" t="e">
            <v>#DIV/0!</v>
          </cell>
          <cell r="U737" t="e">
            <v>#DIV/0!</v>
          </cell>
          <cell r="W737" t="e">
            <v>#DIV/0!</v>
          </cell>
          <cell r="X737" t="e">
            <v>#DIV/0!</v>
          </cell>
        </row>
        <row r="738">
          <cell r="A738" t="str">
            <v>B5.2</v>
          </cell>
          <cell r="B738" t="str">
            <v>LAÂM HAØ VAÂN</v>
          </cell>
          <cell r="C738" t="str">
            <v>ANH</v>
          </cell>
          <cell r="K738" t="e">
            <v>#DIV/0!</v>
          </cell>
          <cell r="M738" t="e">
            <v>#DIV/0!</v>
          </cell>
          <cell r="U738" t="e">
            <v>#DIV/0!</v>
          </cell>
          <cell r="W738" t="e">
            <v>#DIV/0!</v>
          </cell>
          <cell r="X738" t="e">
            <v>#DIV/0!</v>
          </cell>
        </row>
        <row r="739">
          <cell r="A739" t="str">
            <v>B5.3</v>
          </cell>
          <cell r="B739" t="str">
            <v>NGUYEÃN QUOÁC</v>
          </cell>
          <cell r="C739" t="str">
            <v>BAÛO</v>
          </cell>
          <cell r="K739" t="e">
            <v>#DIV/0!</v>
          </cell>
          <cell r="M739" t="e">
            <v>#DIV/0!</v>
          </cell>
          <cell r="U739" t="e">
            <v>#DIV/0!</v>
          </cell>
          <cell r="W739" t="e">
            <v>#DIV/0!</v>
          </cell>
          <cell r="X739" t="e">
            <v>#DIV/0!</v>
          </cell>
        </row>
        <row r="740">
          <cell r="A740" t="str">
            <v>B5.4</v>
          </cell>
          <cell r="B740" t="str">
            <v>NGUYEÃN TAÁN</v>
          </cell>
          <cell r="C740" t="str">
            <v>COÂNG</v>
          </cell>
          <cell r="K740" t="e">
            <v>#DIV/0!</v>
          </cell>
          <cell r="M740" t="e">
            <v>#DIV/0!</v>
          </cell>
          <cell r="U740" t="e">
            <v>#DIV/0!</v>
          </cell>
          <cell r="W740" t="e">
            <v>#DIV/0!</v>
          </cell>
          <cell r="X740" t="e">
            <v>#DIV/0!</v>
          </cell>
        </row>
        <row r="741">
          <cell r="A741" t="str">
            <v>B5.5</v>
          </cell>
          <cell r="B741" t="str">
            <v>HUYØNH PHÖÔNG</v>
          </cell>
          <cell r="C741" t="str">
            <v>CHI</v>
          </cell>
          <cell r="K741" t="e">
            <v>#DIV/0!</v>
          </cell>
          <cell r="M741" t="e">
            <v>#DIV/0!</v>
          </cell>
          <cell r="U741" t="e">
            <v>#DIV/0!</v>
          </cell>
          <cell r="W741" t="e">
            <v>#DIV/0!</v>
          </cell>
          <cell r="X741" t="e">
            <v>#DIV/0!</v>
          </cell>
        </row>
        <row r="742">
          <cell r="A742" t="str">
            <v>B5.6</v>
          </cell>
          <cell r="B742" t="str">
            <v>NGUYEÃN THÒ THANH</v>
          </cell>
          <cell r="C742" t="str">
            <v>DUNG</v>
          </cell>
          <cell r="K742" t="e">
            <v>#DIV/0!</v>
          </cell>
          <cell r="M742" t="e">
            <v>#DIV/0!</v>
          </cell>
          <cell r="U742" t="e">
            <v>#DIV/0!</v>
          </cell>
          <cell r="W742" t="e">
            <v>#DIV/0!</v>
          </cell>
          <cell r="X742" t="e">
            <v>#DIV/0!</v>
          </cell>
        </row>
        <row r="743">
          <cell r="A743" t="str">
            <v>B5.7</v>
          </cell>
          <cell r="B743" t="str">
            <v>ÑAØO TUAÁN</v>
          </cell>
          <cell r="C743" t="str">
            <v>ÑOÀNG</v>
          </cell>
          <cell r="K743" t="e">
            <v>#DIV/0!</v>
          </cell>
          <cell r="M743" t="e">
            <v>#DIV/0!</v>
          </cell>
          <cell r="U743" t="e">
            <v>#DIV/0!</v>
          </cell>
          <cell r="W743" t="e">
            <v>#DIV/0!</v>
          </cell>
          <cell r="X743" t="e">
            <v>#DIV/0!</v>
          </cell>
        </row>
        <row r="744">
          <cell r="A744" t="str">
            <v>B5.8</v>
          </cell>
          <cell r="B744" t="str">
            <v>MAI THÒ MYÕ</v>
          </cell>
          <cell r="C744" t="str">
            <v>HAÏNH</v>
          </cell>
          <cell r="K744" t="e">
            <v>#DIV/0!</v>
          </cell>
          <cell r="M744" t="e">
            <v>#DIV/0!</v>
          </cell>
          <cell r="U744" t="e">
            <v>#DIV/0!</v>
          </cell>
          <cell r="W744" t="e">
            <v>#DIV/0!</v>
          </cell>
          <cell r="X744" t="e">
            <v>#DIV/0!</v>
          </cell>
        </row>
        <row r="745">
          <cell r="A745" t="str">
            <v>B5.9</v>
          </cell>
          <cell r="B745" t="str">
            <v>DÖÔNG CHÍ</v>
          </cell>
          <cell r="C745" t="str">
            <v>HIEÁU</v>
          </cell>
          <cell r="K745" t="e">
            <v>#DIV/0!</v>
          </cell>
          <cell r="M745" t="e">
            <v>#DIV/0!</v>
          </cell>
          <cell r="U745" t="e">
            <v>#DIV/0!</v>
          </cell>
          <cell r="W745" t="e">
            <v>#DIV/0!</v>
          </cell>
          <cell r="X745" t="e">
            <v>#DIV/0!</v>
          </cell>
        </row>
        <row r="746">
          <cell r="A746" t="str">
            <v>B5.10</v>
          </cell>
          <cell r="B746" t="str">
            <v>NGUYEÃN CHÍ</v>
          </cell>
          <cell r="C746" t="str">
            <v>HIEÁU</v>
          </cell>
          <cell r="K746" t="e">
            <v>#DIV/0!</v>
          </cell>
          <cell r="M746" t="e">
            <v>#DIV/0!</v>
          </cell>
          <cell r="U746" t="e">
            <v>#DIV/0!</v>
          </cell>
          <cell r="W746" t="e">
            <v>#DIV/0!</v>
          </cell>
          <cell r="X746" t="e">
            <v>#DIV/0!</v>
          </cell>
        </row>
        <row r="747">
          <cell r="A747" t="str">
            <v>B5.11</v>
          </cell>
          <cell r="B747" t="str">
            <v>NGUYEÃN ANH</v>
          </cell>
          <cell r="C747" t="str">
            <v>HOAØNG</v>
          </cell>
          <cell r="K747" t="e">
            <v>#DIV/0!</v>
          </cell>
          <cell r="M747" t="e">
            <v>#DIV/0!</v>
          </cell>
          <cell r="U747" t="e">
            <v>#DIV/0!</v>
          </cell>
          <cell r="W747" t="e">
            <v>#DIV/0!</v>
          </cell>
          <cell r="X747" t="e">
            <v>#DIV/0!</v>
          </cell>
        </row>
        <row r="748">
          <cell r="A748" t="str">
            <v>B5.12</v>
          </cell>
          <cell r="B748" t="str">
            <v>LYÙ QUOÁC</v>
          </cell>
          <cell r="C748" t="str">
            <v>HÖNG</v>
          </cell>
          <cell r="K748" t="e">
            <v>#DIV/0!</v>
          </cell>
          <cell r="M748" t="e">
            <v>#DIV/0!</v>
          </cell>
          <cell r="U748" t="e">
            <v>#DIV/0!</v>
          </cell>
          <cell r="W748" t="e">
            <v>#DIV/0!</v>
          </cell>
          <cell r="X748" t="e">
            <v>#DIV/0!</v>
          </cell>
        </row>
        <row r="749">
          <cell r="A749" t="str">
            <v>B5.13</v>
          </cell>
          <cell r="B749" t="str">
            <v>NGUYEÃN KHAÙNH</v>
          </cell>
          <cell r="C749" t="str">
            <v>HÖNG</v>
          </cell>
          <cell r="K749" t="e">
            <v>#DIV/0!</v>
          </cell>
          <cell r="M749" t="e">
            <v>#DIV/0!</v>
          </cell>
          <cell r="U749" t="e">
            <v>#DIV/0!</v>
          </cell>
          <cell r="W749" t="e">
            <v>#DIV/0!</v>
          </cell>
          <cell r="X749" t="e">
            <v>#DIV/0!</v>
          </cell>
        </row>
        <row r="750">
          <cell r="A750" t="str">
            <v>B5.14</v>
          </cell>
          <cell r="B750" t="str">
            <v>HUYØNH HUØNG</v>
          </cell>
          <cell r="C750" t="str">
            <v>KIEÄT</v>
          </cell>
          <cell r="K750" t="e">
            <v>#DIV/0!</v>
          </cell>
          <cell r="M750" t="e">
            <v>#DIV/0!</v>
          </cell>
          <cell r="U750" t="e">
            <v>#DIV/0!</v>
          </cell>
          <cell r="W750" t="e">
            <v>#DIV/0!</v>
          </cell>
          <cell r="X750" t="e">
            <v>#DIV/0!</v>
          </cell>
        </row>
        <row r="751">
          <cell r="A751" t="str">
            <v>B5.15</v>
          </cell>
          <cell r="B751" t="str">
            <v>THAÙI CAÅM</v>
          </cell>
          <cell r="C751" t="str">
            <v>LIEÂN</v>
          </cell>
          <cell r="K751" t="e">
            <v>#DIV/0!</v>
          </cell>
          <cell r="M751" t="e">
            <v>#DIV/0!</v>
          </cell>
          <cell r="U751" t="e">
            <v>#DIV/0!</v>
          </cell>
          <cell r="W751" t="e">
            <v>#DIV/0!</v>
          </cell>
          <cell r="X751" t="e">
            <v>#DIV/0!</v>
          </cell>
        </row>
        <row r="752">
          <cell r="A752" t="str">
            <v>B5.16</v>
          </cell>
          <cell r="B752" t="str">
            <v>LAI HUEÄ</v>
          </cell>
          <cell r="C752" t="str">
            <v>LINH</v>
          </cell>
          <cell r="K752" t="e">
            <v>#DIV/0!</v>
          </cell>
          <cell r="M752" t="e">
            <v>#DIV/0!</v>
          </cell>
          <cell r="U752" t="e">
            <v>#DIV/0!</v>
          </cell>
          <cell r="W752" t="e">
            <v>#DIV/0!</v>
          </cell>
          <cell r="X752" t="e">
            <v>#DIV/0!</v>
          </cell>
        </row>
        <row r="753">
          <cell r="A753" t="str">
            <v>B5.17</v>
          </cell>
          <cell r="B753" t="str">
            <v>LEÂ MAÄU PHÖÔÙC</v>
          </cell>
          <cell r="C753" t="str">
            <v>MINH</v>
          </cell>
          <cell r="K753" t="e">
            <v>#DIV/0!</v>
          </cell>
          <cell r="M753" t="e">
            <v>#DIV/0!</v>
          </cell>
          <cell r="U753" t="e">
            <v>#DIV/0!</v>
          </cell>
          <cell r="W753" t="e">
            <v>#DIV/0!</v>
          </cell>
          <cell r="X753" t="e">
            <v>#DIV/0!</v>
          </cell>
        </row>
        <row r="754">
          <cell r="A754" t="str">
            <v>B5.18</v>
          </cell>
          <cell r="B754" t="str">
            <v>TRÖÔNG ÑÖÙC</v>
          </cell>
          <cell r="C754" t="str">
            <v>MINH</v>
          </cell>
          <cell r="K754" t="e">
            <v>#DIV/0!</v>
          </cell>
          <cell r="M754" t="e">
            <v>#DIV/0!</v>
          </cell>
          <cell r="U754" t="e">
            <v>#DIV/0!</v>
          </cell>
          <cell r="W754" t="e">
            <v>#DIV/0!</v>
          </cell>
          <cell r="X754" t="e">
            <v>#DIV/0!</v>
          </cell>
        </row>
        <row r="755">
          <cell r="A755" t="str">
            <v>B5.19</v>
          </cell>
          <cell r="B755" t="str">
            <v>TRAÀN THU</v>
          </cell>
          <cell r="C755" t="str">
            <v>NAM</v>
          </cell>
          <cell r="K755" t="e">
            <v>#DIV/0!</v>
          </cell>
          <cell r="M755" t="e">
            <v>#DIV/0!</v>
          </cell>
          <cell r="U755" t="e">
            <v>#DIV/0!</v>
          </cell>
          <cell r="W755" t="e">
            <v>#DIV/0!</v>
          </cell>
          <cell r="X755" t="e">
            <v>#DIV/0!</v>
          </cell>
        </row>
        <row r="756">
          <cell r="A756" t="str">
            <v>B5.20</v>
          </cell>
          <cell r="B756" t="str">
            <v>PHAÏM THÒ MINH</v>
          </cell>
          <cell r="C756" t="str">
            <v>NGUYEÄT</v>
          </cell>
          <cell r="K756" t="e">
            <v>#DIV/0!</v>
          </cell>
          <cell r="M756" t="e">
            <v>#DIV/0!</v>
          </cell>
          <cell r="U756" t="e">
            <v>#DIV/0!</v>
          </cell>
          <cell r="W756" t="e">
            <v>#DIV/0!</v>
          </cell>
          <cell r="X756" t="e">
            <v>#DIV/0!</v>
          </cell>
        </row>
        <row r="757">
          <cell r="A757" t="str">
            <v>B5.21</v>
          </cell>
          <cell r="B757" t="str">
            <v>LYÙ VAÊN</v>
          </cell>
          <cell r="C757" t="str">
            <v>NHÖ</v>
          </cell>
          <cell r="K757" t="e">
            <v>#DIV/0!</v>
          </cell>
          <cell r="M757" t="e">
            <v>#DIV/0!</v>
          </cell>
          <cell r="U757" t="e">
            <v>#DIV/0!</v>
          </cell>
          <cell r="W757" t="e">
            <v>#DIV/0!</v>
          </cell>
          <cell r="X757" t="e">
            <v>#DIV/0!</v>
          </cell>
        </row>
        <row r="758">
          <cell r="A758" t="str">
            <v>B5.22</v>
          </cell>
          <cell r="B758" t="str">
            <v>HUYØNH THÒ HOAØNG</v>
          </cell>
          <cell r="C758" t="str">
            <v>OANH</v>
          </cell>
          <cell r="K758" t="e">
            <v>#DIV/0!</v>
          </cell>
          <cell r="M758" t="e">
            <v>#DIV/0!</v>
          </cell>
          <cell r="U758" t="e">
            <v>#DIV/0!</v>
          </cell>
          <cell r="W758" t="e">
            <v>#DIV/0!</v>
          </cell>
          <cell r="X758" t="e">
            <v>#DIV/0!</v>
          </cell>
        </row>
        <row r="759">
          <cell r="A759" t="str">
            <v>B5.23</v>
          </cell>
          <cell r="B759" t="str">
            <v>LÖU GIA</v>
          </cell>
          <cell r="C759" t="str">
            <v>PHAÙT</v>
          </cell>
          <cell r="K759" t="e">
            <v>#DIV/0!</v>
          </cell>
          <cell r="M759" t="e">
            <v>#DIV/0!</v>
          </cell>
          <cell r="U759" t="e">
            <v>#DIV/0!</v>
          </cell>
          <cell r="W759" t="e">
            <v>#DIV/0!</v>
          </cell>
          <cell r="X759" t="e">
            <v>#DIV/0!</v>
          </cell>
        </row>
        <row r="760">
          <cell r="A760" t="str">
            <v>B5.24</v>
          </cell>
          <cell r="B760" t="str">
            <v>TAÊNG MYÕ</v>
          </cell>
          <cell r="C760" t="str">
            <v>PHÖÔNG</v>
          </cell>
          <cell r="K760" t="e">
            <v>#DIV/0!</v>
          </cell>
          <cell r="M760" t="e">
            <v>#DIV/0!</v>
          </cell>
          <cell r="U760" t="e">
            <v>#DIV/0!</v>
          </cell>
          <cell r="W760" t="e">
            <v>#DIV/0!</v>
          </cell>
          <cell r="X760" t="e">
            <v>#DIV/0!</v>
          </cell>
        </row>
        <row r="761">
          <cell r="A761" t="str">
            <v>B5.25</v>
          </cell>
          <cell r="B761" t="str">
            <v xml:space="preserve">LYÙ CHÍ </v>
          </cell>
          <cell r="C761" t="str">
            <v>QUAÛN</v>
          </cell>
          <cell r="K761" t="e">
            <v>#DIV/0!</v>
          </cell>
          <cell r="M761" t="e">
            <v>#DIV/0!</v>
          </cell>
          <cell r="U761" t="e">
            <v>#DIV/0!</v>
          </cell>
          <cell r="W761" t="e">
            <v>#DIV/0!</v>
          </cell>
          <cell r="X761" t="e">
            <v>#DIV/0!</v>
          </cell>
        </row>
        <row r="762">
          <cell r="A762" t="str">
            <v>B5.26</v>
          </cell>
          <cell r="B762" t="str">
            <v>NGUYEÃN VAÊN</v>
          </cell>
          <cell r="C762" t="str">
            <v>QUÍ</v>
          </cell>
          <cell r="K762" t="e">
            <v>#DIV/0!</v>
          </cell>
          <cell r="M762" t="e">
            <v>#DIV/0!</v>
          </cell>
          <cell r="U762" t="e">
            <v>#DIV/0!</v>
          </cell>
          <cell r="W762" t="e">
            <v>#DIV/0!</v>
          </cell>
          <cell r="X762" t="e">
            <v>#DIV/0!</v>
          </cell>
        </row>
        <row r="763">
          <cell r="A763" t="str">
            <v>B5.27</v>
          </cell>
          <cell r="B763" t="str">
            <v>TRAÀN THANH</v>
          </cell>
          <cell r="C763" t="str">
            <v>SANG</v>
          </cell>
          <cell r="K763" t="e">
            <v>#DIV/0!</v>
          </cell>
          <cell r="M763" t="e">
            <v>#DIV/0!</v>
          </cell>
          <cell r="U763" t="e">
            <v>#DIV/0!</v>
          </cell>
          <cell r="W763" t="e">
            <v>#DIV/0!</v>
          </cell>
          <cell r="X763" t="e">
            <v>#DIV/0!</v>
          </cell>
        </row>
        <row r="764">
          <cell r="A764" t="str">
            <v>B5.28</v>
          </cell>
          <cell r="B764" t="str">
            <v>LYÙ HUEÄ</v>
          </cell>
          <cell r="C764" t="str">
            <v>TAÂM</v>
          </cell>
          <cell r="K764" t="e">
            <v>#DIV/0!</v>
          </cell>
          <cell r="M764" t="e">
            <v>#DIV/0!</v>
          </cell>
          <cell r="U764" t="e">
            <v>#DIV/0!</v>
          </cell>
          <cell r="W764" t="e">
            <v>#DIV/0!</v>
          </cell>
          <cell r="X764" t="e">
            <v>#DIV/0!</v>
          </cell>
        </row>
        <row r="765">
          <cell r="A765" t="str">
            <v>B5.29</v>
          </cell>
          <cell r="B765" t="str">
            <v>TAÊNG</v>
          </cell>
          <cell r="C765" t="str">
            <v>TAÂN</v>
          </cell>
          <cell r="K765" t="e">
            <v>#DIV/0!</v>
          </cell>
          <cell r="M765" t="e">
            <v>#DIV/0!</v>
          </cell>
          <cell r="U765" t="e">
            <v>#DIV/0!</v>
          </cell>
          <cell r="W765" t="e">
            <v>#DIV/0!</v>
          </cell>
          <cell r="X765" t="e">
            <v>#DIV/0!</v>
          </cell>
        </row>
        <row r="766">
          <cell r="A766" t="str">
            <v>B5.30</v>
          </cell>
          <cell r="B766" t="str">
            <v>TRAÀN QUANG</v>
          </cell>
          <cell r="C766" t="str">
            <v>THAÙI</v>
          </cell>
          <cell r="K766" t="e">
            <v>#DIV/0!</v>
          </cell>
          <cell r="M766" t="e">
            <v>#DIV/0!</v>
          </cell>
          <cell r="U766" t="e">
            <v>#DIV/0!</v>
          </cell>
          <cell r="W766" t="e">
            <v>#DIV/0!</v>
          </cell>
          <cell r="X766" t="e">
            <v>#DIV/0!</v>
          </cell>
        </row>
        <row r="767">
          <cell r="A767" t="str">
            <v>B5.31</v>
          </cell>
          <cell r="B767" t="str">
            <v>PHAN NHAÄT THANH</v>
          </cell>
          <cell r="C767" t="str">
            <v>THAÛO</v>
          </cell>
          <cell r="K767" t="e">
            <v>#DIV/0!</v>
          </cell>
          <cell r="M767" t="e">
            <v>#DIV/0!</v>
          </cell>
          <cell r="U767" t="e">
            <v>#DIV/0!</v>
          </cell>
          <cell r="W767" t="e">
            <v>#DIV/0!</v>
          </cell>
          <cell r="X767" t="e">
            <v>#DIV/0!</v>
          </cell>
        </row>
        <row r="768">
          <cell r="A768" t="str">
            <v>B5.32</v>
          </cell>
          <cell r="B768" t="str">
            <v>NGUYEÃN HUYØNH MINH</v>
          </cell>
          <cell r="C768" t="str">
            <v>TIEÁN</v>
          </cell>
          <cell r="K768" t="e">
            <v>#DIV/0!</v>
          </cell>
          <cell r="M768" t="e">
            <v>#DIV/0!</v>
          </cell>
          <cell r="U768" t="e">
            <v>#DIV/0!</v>
          </cell>
          <cell r="W768" t="e">
            <v>#DIV/0!</v>
          </cell>
          <cell r="X768" t="e">
            <v>#DIV/0!</v>
          </cell>
        </row>
        <row r="769">
          <cell r="A769" t="str">
            <v>B5.33</v>
          </cell>
          <cell r="B769" t="str">
            <v>TRAÀN TRUNG</v>
          </cell>
          <cell r="C769" t="str">
            <v>TOAØN</v>
          </cell>
          <cell r="K769" t="e">
            <v>#DIV/0!</v>
          </cell>
          <cell r="M769" t="e">
            <v>#DIV/0!</v>
          </cell>
          <cell r="U769" t="e">
            <v>#DIV/0!</v>
          </cell>
          <cell r="W769" t="e">
            <v>#DIV/0!</v>
          </cell>
          <cell r="X769" t="e">
            <v>#DIV/0!</v>
          </cell>
        </row>
        <row r="770">
          <cell r="A770" t="str">
            <v>B5.34</v>
          </cell>
          <cell r="B770" t="str">
            <v>QUAÙN VAÊN</v>
          </cell>
          <cell r="C770" t="str">
            <v>TUØNG</v>
          </cell>
          <cell r="K770" t="e">
            <v>#DIV/0!</v>
          </cell>
          <cell r="M770" t="e">
            <v>#DIV/0!</v>
          </cell>
          <cell r="U770" t="e">
            <v>#DIV/0!</v>
          </cell>
          <cell r="W770" t="e">
            <v>#DIV/0!</v>
          </cell>
          <cell r="X770" t="e">
            <v>#DIV/0!</v>
          </cell>
        </row>
        <row r="771">
          <cell r="A771" t="str">
            <v>B5.35</v>
          </cell>
          <cell r="B771" t="str">
            <v>PHAÏM QUYØNH</v>
          </cell>
          <cell r="C771" t="str">
            <v>TRAÂM</v>
          </cell>
          <cell r="K771" t="e">
            <v>#DIV/0!</v>
          </cell>
          <cell r="M771" t="e">
            <v>#DIV/0!</v>
          </cell>
          <cell r="U771" t="e">
            <v>#DIV/0!</v>
          </cell>
          <cell r="W771" t="e">
            <v>#DIV/0!</v>
          </cell>
          <cell r="X771" t="e">
            <v>#DIV/0!</v>
          </cell>
        </row>
        <row r="772">
          <cell r="A772" t="str">
            <v>B5.36</v>
          </cell>
          <cell r="B772" t="str">
            <v>LEÂ MINH</v>
          </cell>
          <cell r="C772" t="str">
            <v>TROÏNG</v>
          </cell>
          <cell r="K772" t="e">
            <v>#DIV/0!</v>
          </cell>
          <cell r="M772" t="e">
            <v>#DIV/0!</v>
          </cell>
          <cell r="U772" t="e">
            <v>#DIV/0!</v>
          </cell>
          <cell r="W772" t="e">
            <v>#DIV/0!</v>
          </cell>
          <cell r="X772" t="e">
            <v>#DIV/0!</v>
          </cell>
        </row>
        <row r="773">
          <cell r="A773" t="str">
            <v>B5.37</v>
          </cell>
          <cell r="B773" t="str">
            <v>HUYØNH THÒ THANH</v>
          </cell>
          <cell r="C773" t="str">
            <v>VAÂN</v>
          </cell>
          <cell r="K773" t="e">
            <v>#DIV/0!</v>
          </cell>
          <cell r="M773" t="e">
            <v>#DIV/0!</v>
          </cell>
          <cell r="U773" t="e">
            <v>#DIV/0!</v>
          </cell>
          <cell r="W773" t="e">
            <v>#DIV/0!</v>
          </cell>
          <cell r="X773" t="e">
            <v>#DIV/0!</v>
          </cell>
        </row>
        <row r="774">
          <cell r="A774" t="str">
            <v>B5.38</v>
          </cell>
          <cell r="B774" t="str">
            <v>TAÊNG MYÕ</v>
          </cell>
          <cell r="C774" t="str">
            <v>VAÂN</v>
          </cell>
          <cell r="K774" t="e">
            <v>#DIV/0!</v>
          </cell>
          <cell r="M774" t="e">
            <v>#DIV/0!</v>
          </cell>
          <cell r="U774" t="e">
            <v>#DIV/0!</v>
          </cell>
          <cell r="W774" t="e">
            <v>#DIV/0!</v>
          </cell>
          <cell r="X774" t="e">
            <v>#DIV/0!</v>
          </cell>
        </row>
        <row r="775">
          <cell r="A775" t="str">
            <v>B5.39</v>
          </cell>
          <cell r="B775" t="str">
            <v>TRÒNH QUOÁC</v>
          </cell>
          <cell r="C775" t="str">
            <v>VÖÔNG</v>
          </cell>
          <cell r="K775" t="e">
            <v>#DIV/0!</v>
          </cell>
          <cell r="M775" t="e">
            <v>#DIV/0!</v>
          </cell>
          <cell r="U775" t="e">
            <v>#DIV/0!</v>
          </cell>
          <cell r="W775" t="e">
            <v>#DIV/0!</v>
          </cell>
          <cell r="X775" t="e">
            <v>#DIV/0!</v>
          </cell>
        </row>
        <row r="776">
          <cell r="A776" t="str">
            <v>B5.40</v>
          </cell>
          <cell r="B776" t="str">
            <v>NGUYEÃN QUOÁC</v>
          </cell>
          <cell r="C776" t="str">
            <v>VUÕ</v>
          </cell>
          <cell r="K776" t="e">
            <v>#DIV/0!</v>
          </cell>
          <cell r="M776" t="e">
            <v>#DIV/0!</v>
          </cell>
          <cell r="U776" t="e">
            <v>#DIV/0!</v>
          </cell>
          <cell r="W776" t="e">
            <v>#DIV/0!</v>
          </cell>
          <cell r="X776" t="e">
            <v>#DIV/0!</v>
          </cell>
        </row>
        <row r="777">
          <cell r="A777" t="str">
            <v>B5.41</v>
          </cell>
          <cell r="B777" t="str">
            <v>LEÂ THÒ THUYÙ</v>
          </cell>
          <cell r="C777" t="str">
            <v>VI</v>
          </cell>
          <cell r="K777" t="e">
            <v>#DIV/0!</v>
          </cell>
          <cell r="M777" t="e">
            <v>#DIV/0!</v>
          </cell>
          <cell r="U777" t="e">
            <v>#DIV/0!</v>
          </cell>
          <cell r="W777" t="e">
            <v>#DIV/0!</v>
          </cell>
          <cell r="X777" t="e">
            <v>#DIV/0!</v>
          </cell>
        </row>
        <row r="778">
          <cell r="A778" t="str">
            <v>B5.42</v>
          </cell>
          <cell r="B778" t="str">
            <v>NGUYEÃN NGOÏC HOAØNG</v>
          </cell>
          <cell r="C778" t="str">
            <v>VY</v>
          </cell>
          <cell r="K778" t="e">
            <v>#DIV/0!</v>
          </cell>
          <cell r="M778" t="e">
            <v>#DIV/0!</v>
          </cell>
          <cell r="U778" t="e">
            <v>#DIV/0!</v>
          </cell>
          <cell r="W778" t="e">
            <v>#DIV/0!</v>
          </cell>
          <cell r="X778" t="e">
            <v>#DIV/0!</v>
          </cell>
        </row>
        <row r="779">
          <cell r="A779" t="str">
            <v>B5.43</v>
          </cell>
          <cell r="B779" t="str">
            <v>LEÂ THÒ KIM</v>
          </cell>
          <cell r="C779" t="str">
            <v>YEÁN</v>
          </cell>
          <cell r="K779" t="e">
            <v>#DIV/0!</v>
          </cell>
          <cell r="M779" t="e">
            <v>#DIV/0!</v>
          </cell>
          <cell r="U779" t="e">
            <v>#DIV/0!</v>
          </cell>
          <cell r="W779" t="e">
            <v>#DIV/0!</v>
          </cell>
          <cell r="X779" t="e">
            <v>#DIV/0!</v>
          </cell>
        </row>
        <row r="780">
          <cell r="A780" t="str">
            <v>B5.44</v>
          </cell>
          <cell r="B780" t="str">
            <v>PHUØNG THÒ</v>
          </cell>
          <cell r="C780" t="str">
            <v>HIEÀN</v>
          </cell>
          <cell r="K780" t="e">
            <v>#DIV/0!</v>
          </cell>
          <cell r="M780" t="e">
            <v>#DIV/0!</v>
          </cell>
          <cell r="U780" t="e">
            <v>#DIV/0!</v>
          </cell>
          <cell r="W780" t="e">
            <v>#DIV/0!</v>
          </cell>
          <cell r="X780" t="e">
            <v>#DIV/0!</v>
          </cell>
        </row>
        <row r="781">
          <cell r="A781" t="str">
            <v>B5.45</v>
          </cell>
          <cell r="B781" t="str">
            <v>LAÏC BÆNH</v>
          </cell>
          <cell r="C781" t="str">
            <v>HÔÏP</v>
          </cell>
          <cell r="K781" t="e">
            <v>#DIV/0!</v>
          </cell>
          <cell r="M781" t="e">
            <v>#DIV/0!</v>
          </cell>
          <cell r="U781" t="e">
            <v>#DIV/0!</v>
          </cell>
          <cell r="W781" t="e">
            <v>#DIV/0!</v>
          </cell>
          <cell r="X781" t="e">
            <v>#DIV/0!</v>
          </cell>
        </row>
        <row r="782">
          <cell r="A782" t="str">
            <v>B5.46</v>
          </cell>
          <cell r="B782" t="str">
            <v>PHAN THÒ KIM</v>
          </cell>
          <cell r="C782" t="str">
            <v>PHÖÔÏNG</v>
          </cell>
          <cell r="K782" t="e">
            <v>#DIV/0!</v>
          </cell>
          <cell r="M782" t="e">
            <v>#DIV/0!</v>
          </cell>
          <cell r="U782" t="e">
            <v>#DIV/0!</v>
          </cell>
          <cell r="W782" t="e">
            <v>#DIV/0!</v>
          </cell>
          <cell r="X782" t="e">
            <v>#DIV/0!</v>
          </cell>
        </row>
        <row r="783">
          <cell r="A783" t="str">
            <v>B5.47</v>
          </cell>
          <cell r="B783" t="str">
            <v>LÖÔNG VÓ</v>
          </cell>
          <cell r="C783" t="str">
            <v>QUAÕNG</v>
          </cell>
          <cell r="K783" t="e">
            <v>#DIV/0!</v>
          </cell>
          <cell r="M783" t="e">
            <v>#DIV/0!</v>
          </cell>
          <cell r="U783" t="e">
            <v>#DIV/0!</v>
          </cell>
          <cell r="W783" t="e">
            <v>#DIV/0!</v>
          </cell>
          <cell r="X783" t="e">
            <v>#DIV/0!</v>
          </cell>
        </row>
        <row r="784">
          <cell r="A784" t="str">
            <v>B6.1</v>
          </cell>
          <cell r="B784" t="str">
            <v>ÑAËNG HOAØNG THEÁ</v>
          </cell>
          <cell r="C784" t="str">
            <v>ANH</v>
          </cell>
          <cell r="K784" t="e">
            <v>#DIV/0!</v>
          </cell>
          <cell r="M784" t="e">
            <v>#DIV/0!</v>
          </cell>
          <cell r="U784" t="e">
            <v>#DIV/0!</v>
          </cell>
          <cell r="W784" t="e">
            <v>#DIV/0!</v>
          </cell>
          <cell r="X784" t="e">
            <v>#DIV/0!</v>
          </cell>
        </row>
        <row r="785">
          <cell r="A785" t="str">
            <v>B6.2</v>
          </cell>
          <cell r="B785" t="str">
            <v>CUÕNG COÂNG QUOÁC</v>
          </cell>
          <cell r="C785" t="str">
            <v>BAÛO</v>
          </cell>
          <cell r="K785" t="e">
            <v>#DIV/0!</v>
          </cell>
          <cell r="M785" t="e">
            <v>#DIV/0!</v>
          </cell>
          <cell r="U785" t="e">
            <v>#DIV/0!</v>
          </cell>
          <cell r="W785" t="e">
            <v>#DIV/0!</v>
          </cell>
          <cell r="X785" t="e">
            <v>#DIV/0!</v>
          </cell>
        </row>
        <row r="786">
          <cell r="A786" t="str">
            <v>B6.3</v>
          </cell>
          <cell r="B786" t="str">
            <v>LA UYEÂN</v>
          </cell>
          <cell r="C786" t="str">
            <v>BÌNH</v>
          </cell>
          <cell r="K786" t="e">
            <v>#DIV/0!</v>
          </cell>
          <cell r="M786" t="e">
            <v>#DIV/0!</v>
          </cell>
          <cell r="U786" t="e">
            <v>#DIV/0!</v>
          </cell>
          <cell r="W786" t="e">
            <v>#DIV/0!</v>
          </cell>
          <cell r="X786" t="e">
            <v>#DIV/0!</v>
          </cell>
        </row>
        <row r="787">
          <cell r="A787" t="str">
            <v>B6.4</v>
          </cell>
          <cell r="B787" t="str">
            <v>TRAÀN THÒ DIEÃM</v>
          </cell>
          <cell r="C787" t="str">
            <v>CHAÂU</v>
          </cell>
          <cell r="K787" t="e">
            <v>#DIV/0!</v>
          </cell>
          <cell r="M787" t="e">
            <v>#DIV/0!</v>
          </cell>
          <cell r="U787" t="e">
            <v>#DIV/0!</v>
          </cell>
          <cell r="W787" t="e">
            <v>#DIV/0!</v>
          </cell>
          <cell r="X787" t="e">
            <v>#DIV/0!</v>
          </cell>
        </row>
        <row r="788">
          <cell r="A788" t="str">
            <v>B6.5</v>
          </cell>
          <cell r="B788" t="str">
            <v>HUYØNH QUOÁC</v>
          </cell>
          <cell r="C788" t="str">
            <v>CÖÔØNG</v>
          </cell>
          <cell r="K788" t="e">
            <v>#DIV/0!</v>
          </cell>
          <cell r="M788" t="e">
            <v>#DIV/0!</v>
          </cell>
          <cell r="U788" t="e">
            <v>#DIV/0!</v>
          </cell>
          <cell r="W788" t="e">
            <v>#DIV/0!</v>
          </cell>
          <cell r="X788" t="e">
            <v>#DIV/0!</v>
          </cell>
        </row>
        <row r="789">
          <cell r="A789" t="str">
            <v>B6.6</v>
          </cell>
          <cell r="B789" t="str">
            <v>PHAÏM COÂNG</v>
          </cell>
          <cell r="C789" t="str">
            <v>DANH</v>
          </cell>
          <cell r="K789" t="e">
            <v>#DIV/0!</v>
          </cell>
          <cell r="M789" t="e">
            <v>#DIV/0!</v>
          </cell>
          <cell r="U789" t="e">
            <v>#DIV/0!</v>
          </cell>
          <cell r="W789" t="e">
            <v>#DIV/0!</v>
          </cell>
          <cell r="X789" t="e">
            <v>#DIV/0!</v>
          </cell>
        </row>
        <row r="790">
          <cell r="A790" t="str">
            <v>B6.7</v>
          </cell>
          <cell r="B790" t="str">
            <v>LÖU THAØNH</v>
          </cell>
          <cell r="C790" t="str">
            <v>DUÕ</v>
          </cell>
          <cell r="K790" t="e">
            <v>#DIV/0!</v>
          </cell>
          <cell r="M790" t="e">
            <v>#DIV/0!</v>
          </cell>
          <cell r="U790" t="e">
            <v>#DIV/0!</v>
          </cell>
          <cell r="W790" t="e">
            <v>#DIV/0!</v>
          </cell>
          <cell r="X790" t="e">
            <v>#DIV/0!</v>
          </cell>
        </row>
        <row r="791">
          <cell r="A791" t="str">
            <v>B6.8</v>
          </cell>
          <cell r="B791" t="str">
            <v>NGUYEÃN QUANG</v>
          </cell>
          <cell r="C791" t="str">
            <v>ÑAÙNG</v>
          </cell>
          <cell r="K791" t="e">
            <v>#DIV/0!</v>
          </cell>
          <cell r="M791" t="e">
            <v>#DIV/0!</v>
          </cell>
          <cell r="U791" t="e">
            <v>#DIV/0!</v>
          </cell>
          <cell r="W791" t="e">
            <v>#DIV/0!</v>
          </cell>
          <cell r="X791" t="e">
            <v>#DIV/0!</v>
          </cell>
        </row>
        <row r="792">
          <cell r="A792" t="str">
            <v>B6.9</v>
          </cell>
          <cell r="B792" t="str">
            <v>NGUYEÃN THÒ MOÄNG</v>
          </cell>
          <cell r="C792" t="str">
            <v>HAØ</v>
          </cell>
          <cell r="K792" t="e">
            <v>#DIV/0!</v>
          </cell>
          <cell r="M792" t="e">
            <v>#DIV/0!</v>
          </cell>
          <cell r="U792" t="e">
            <v>#DIV/0!</v>
          </cell>
          <cell r="W792" t="e">
            <v>#DIV/0!</v>
          </cell>
          <cell r="X792" t="e">
            <v>#DIV/0!</v>
          </cell>
        </row>
        <row r="793">
          <cell r="A793" t="str">
            <v>B6.10</v>
          </cell>
          <cell r="B793" t="str">
            <v>THAÙI CHÍ</v>
          </cell>
          <cell r="C793" t="str">
            <v>HAÛI</v>
          </cell>
          <cell r="K793" t="e">
            <v>#DIV/0!</v>
          </cell>
          <cell r="M793" t="e">
            <v>#DIV/0!</v>
          </cell>
          <cell r="U793" t="e">
            <v>#DIV/0!</v>
          </cell>
          <cell r="W793" t="e">
            <v>#DIV/0!</v>
          </cell>
          <cell r="X793" t="e">
            <v>#DIV/0!</v>
          </cell>
        </row>
        <row r="794">
          <cell r="A794" t="str">
            <v>B6.11</v>
          </cell>
          <cell r="B794" t="str">
            <v>HUYØNH THEÁ</v>
          </cell>
          <cell r="C794" t="str">
            <v>HAÙN</v>
          </cell>
          <cell r="K794" t="e">
            <v>#DIV/0!</v>
          </cell>
          <cell r="M794" t="e">
            <v>#DIV/0!</v>
          </cell>
          <cell r="U794" t="e">
            <v>#DIV/0!</v>
          </cell>
          <cell r="W794" t="e">
            <v>#DIV/0!</v>
          </cell>
          <cell r="X794" t="e">
            <v>#DIV/0!</v>
          </cell>
        </row>
        <row r="795">
          <cell r="A795" t="str">
            <v>B6.12</v>
          </cell>
          <cell r="B795" t="str">
            <v>TRÖÔNG</v>
          </cell>
          <cell r="C795" t="str">
            <v>HIEÅN</v>
          </cell>
          <cell r="K795" t="e">
            <v>#DIV/0!</v>
          </cell>
          <cell r="M795" t="e">
            <v>#DIV/0!</v>
          </cell>
          <cell r="U795" t="e">
            <v>#DIV/0!</v>
          </cell>
          <cell r="W795" t="e">
            <v>#DIV/0!</v>
          </cell>
          <cell r="X795" t="e">
            <v>#DIV/0!</v>
          </cell>
        </row>
        <row r="796">
          <cell r="A796" t="str">
            <v>B6.13</v>
          </cell>
          <cell r="B796" t="str">
            <v>NGUYEÃN MINH</v>
          </cell>
          <cell r="C796" t="str">
            <v>HIEÁU</v>
          </cell>
          <cell r="K796" t="e">
            <v>#DIV/0!</v>
          </cell>
          <cell r="M796" t="e">
            <v>#DIV/0!</v>
          </cell>
          <cell r="U796" t="e">
            <v>#DIV/0!</v>
          </cell>
          <cell r="W796" t="e">
            <v>#DIV/0!</v>
          </cell>
          <cell r="X796" t="e">
            <v>#DIV/0!</v>
          </cell>
        </row>
        <row r="797">
          <cell r="A797" t="str">
            <v>B6.14</v>
          </cell>
          <cell r="B797" t="str">
            <v>HUYØNH TAÁN</v>
          </cell>
          <cell r="C797" t="str">
            <v>HÖNG</v>
          </cell>
          <cell r="K797" t="e">
            <v>#DIV/0!</v>
          </cell>
          <cell r="M797" t="e">
            <v>#DIV/0!</v>
          </cell>
          <cell r="U797" t="e">
            <v>#DIV/0!</v>
          </cell>
          <cell r="W797" t="e">
            <v>#DIV/0!</v>
          </cell>
          <cell r="X797" t="e">
            <v>#DIV/0!</v>
          </cell>
        </row>
        <row r="798">
          <cell r="A798" t="str">
            <v>B6.15</v>
          </cell>
          <cell r="B798" t="str">
            <v>ÑAØO NGUYEÃN HOAØI</v>
          </cell>
          <cell r="C798" t="str">
            <v>HÖÔNG</v>
          </cell>
          <cell r="K798" t="e">
            <v>#DIV/0!</v>
          </cell>
          <cell r="M798" t="e">
            <v>#DIV/0!</v>
          </cell>
          <cell r="U798" t="e">
            <v>#DIV/0!</v>
          </cell>
          <cell r="W798" t="e">
            <v>#DIV/0!</v>
          </cell>
          <cell r="X798" t="e">
            <v>#DIV/0!</v>
          </cell>
        </row>
        <row r="799">
          <cell r="A799" t="str">
            <v>B6.16</v>
          </cell>
          <cell r="B799" t="str">
            <v>LAÂM</v>
          </cell>
          <cell r="C799" t="str">
            <v>HUEÂ</v>
          </cell>
          <cell r="K799" t="e">
            <v>#DIV/0!</v>
          </cell>
          <cell r="M799" t="e">
            <v>#DIV/0!</v>
          </cell>
          <cell r="U799" t="e">
            <v>#DIV/0!</v>
          </cell>
          <cell r="W799" t="e">
            <v>#DIV/0!</v>
          </cell>
          <cell r="X799" t="e">
            <v>#DIV/0!</v>
          </cell>
        </row>
        <row r="800">
          <cell r="A800" t="str">
            <v>B6.17</v>
          </cell>
          <cell r="B800" t="str">
            <v>LAÂM QUOÁC</v>
          </cell>
          <cell r="C800" t="str">
            <v>HUY</v>
          </cell>
          <cell r="K800" t="e">
            <v>#DIV/0!</v>
          </cell>
          <cell r="M800" t="e">
            <v>#DIV/0!</v>
          </cell>
          <cell r="U800" t="e">
            <v>#DIV/0!</v>
          </cell>
          <cell r="W800" t="e">
            <v>#DIV/0!</v>
          </cell>
          <cell r="X800" t="e">
            <v>#DIV/0!</v>
          </cell>
        </row>
        <row r="801">
          <cell r="A801" t="str">
            <v>B6.18</v>
          </cell>
          <cell r="B801" t="str">
            <v>LYÙ HOAØNG</v>
          </cell>
          <cell r="C801" t="str">
            <v>LONG</v>
          </cell>
          <cell r="K801" t="e">
            <v>#DIV/0!</v>
          </cell>
          <cell r="M801" t="e">
            <v>#DIV/0!</v>
          </cell>
          <cell r="U801" t="e">
            <v>#DIV/0!</v>
          </cell>
          <cell r="W801" t="e">
            <v>#DIV/0!</v>
          </cell>
          <cell r="X801" t="e">
            <v>#DIV/0!</v>
          </cell>
        </row>
        <row r="802">
          <cell r="A802" t="str">
            <v>B6.19</v>
          </cell>
          <cell r="B802" t="str">
            <v>CHUNG CHÍ</v>
          </cell>
          <cell r="C802" t="str">
            <v>LÖÔNG</v>
          </cell>
          <cell r="K802" t="e">
            <v>#DIV/0!</v>
          </cell>
          <cell r="M802" t="e">
            <v>#DIV/0!</v>
          </cell>
          <cell r="U802" t="e">
            <v>#DIV/0!</v>
          </cell>
          <cell r="W802" t="e">
            <v>#DIV/0!</v>
          </cell>
          <cell r="X802" t="e">
            <v>#DIV/0!</v>
          </cell>
        </row>
        <row r="803">
          <cell r="A803" t="str">
            <v>B6.20</v>
          </cell>
          <cell r="B803" t="str">
            <v>NGUYEÃN CAO</v>
          </cell>
          <cell r="C803" t="str">
            <v>MINH</v>
          </cell>
          <cell r="K803" t="e">
            <v>#DIV/0!</v>
          </cell>
          <cell r="M803" t="e">
            <v>#DIV/0!</v>
          </cell>
          <cell r="U803" t="e">
            <v>#DIV/0!</v>
          </cell>
          <cell r="W803" t="e">
            <v>#DIV/0!</v>
          </cell>
          <cell r="X803" t="e">
            <v>#DIV/0!</v>
          </cell>
        </row>
        <row r="804">
          <cell r="A804" t="str">
            <v>B6.21</v>
          </cell>
          <cell r="B804" t="str">
            <v>PHAÏM DÖÔNG HOAØNG</v>
          </cell>
          <cell r="C804" t="str">
            <v>MINH</v>
          </cell>
          <cell r="K804" t="e">
            <v>#DIV/0!</v>
          </cell>
          <cell r="M804" t="e">
            <v>#DIV/0!</v>
          </cell>
          <cell r="U804" t="e">
            <v>#DIV/0!</v>
          </cell>
          <cell r="W804" t="e">
            <v>#DIV/0!</v>
          </cell>
          <cell r="X804" t="e">
            <v>#DIV/0!</v>
          </cell>
        </row>
        <row r="805">
          <cell r="A805" t="str">
            <v>B6.22</v>
          </cell>
          <cell r="B805" t="str">
            <v>HAÙU DU</v>
          </cell>
          <cell r="C805" t="str">
            <v>MYÕ</v>
          </cell>
          <cell r="K805" t="e">
            <v>#DIV/0!</v>
          </cell>
          <cell r="M805" t="e">
            <v>#DIV/0!</v>
          </cell>
          <cell r="U805" t="e">
            <v>#DIV/0!</v>
          </cell>
          <cell r="W805" t="e">
            <v>#DIV/0!</v>
          </cell>
          <cell r="X805" t="e">
            <v>#DIV/0!</v>
          </cell>
        </row>
        <row r="806">
          <cell r="A806" t="str">
            <v>B6.23</v>
          </cell>
          <cell r="B806" t="str">
            <v>TRÖÔNG YEÁN</v>
          </cell>
          <cell r="C806" t="str">
            <v>NGAÂN</v>
          </cell>
          <cell r="K806" t="e">
            <v>#DIV/0!</v>
          </cell>
          <cell r="M806" t="e">
            <v>#DIV/0!</v>
          </cell>
          <cell r="U806" t="e">
            <v>#DIV/0!</v>
          </cell>
          <cell r="W806" t="e">
            <v>#DIV/0!</v>
          </cell>
          <cell r="X806" t="e">
            <v>#DIV/0!</v>
          </cell>
        </row>
        <row r="807">
          <cell r="A807" t="str">
            <v>B6.24</v>
          </cell>
          <cell r="B807" t="str">
            <v>HOAØNG THÒ HOÀNG</v>
          </cell>
          <cell r="C807" t="str">
            <v>NHUNG</v>
          </cell>
          <cell r="K807" t="e">
            <v>#DIV/0!</v>
          </cell>
          <cell r="M807" t="e">
            <v>#DIV/0!</v>
          </cell>
          <cell r="U807" t="e">
            <v>#DIV/0!</v>
          </cell>
          <cell r="W807" t="e">
            <v>#DIV/0!</v>
          </cell>
          <cell r="X807" t="e">
            <v>#DIV/0!</v>
          </cell>
        </row>
        <row r="808">
          <cell r="A808" t="str">
            <v>B6.25</v>
          </cell>
          <cell r="B808" t="str">
            <v>NGUYEÃN HÖÕU</v>
          </cell>
          <cell r="C808" t="str">
            <v>PHI</v>
          </cell>
          <cell r="K808" t="e">
            <v>#DIV/0!</v>
          </cell>
          <cell r="M808" t="e">
            <v>#DIV/0!</v>
          </cell>
          <cell r="U808" t="e">
            <v>#DIV/0!</v>
          </cell>
          <cell r="W808" t="e">
            <v>#DIV/0!</v>
          </cell>
          <cell r="X808" t="e">
            <v>#DIV/0!</v>
          </cell>
        </row>
        <row r="809">
          <cell r="A809" t="str">
            <v>B6.26</v>
          </cell>
          <cell r="B809" t="str">
            <v>DÖÔNG CHÍ</v>
          </cell>
          <cell r="C809" t="str">
            <v>PHONG</v>
          </cell>
          <cell r="K809" t="e">
            <v>#DIV/0!</v>
          </cell>
          <cell r="M809" t="e">
            <v>#DIV/0!</v>
          </cell>
          <cell r="U809" t="e">
            <v>#DIV/0!</v>
          </cell>
          <cell r="W809" t="e">
            <v>#DIV/0!</v>
          </cell>
          <cell r="X809" t="e">
            <v>#DIV/0!</v>
          </cell>
        </row>
        <row r="810">
          <cell r="A810" t="str">
            <v>B6.27</v>
          </cell>
          <cell r="B810" t="str">
            <v>TRAÀN KHAÛ</v>
          </cell>
          <cell r="C810" t="str">
            <v>PHONG</v>
          </cell>
          <cell r="K810" t="e">
            <v>#DIV/0!</v>
          </cell>
          <cell r="M810" t="e">
            <v>#DIV/0!</v>
          </cell>
          <cell r="U810" t="e">
            <v>#DIV/0!</v>
          </cell>
          <cell r="W810" t="e">
            <v>#DIV/0!</v>
          </cell>
          <cell r="X810" t="e">
            <v>#DIV/0!</v>
          </cell>
        </row>
        <row r="811">
          <cell r="A811" t="str">
            <v>B6.28</v>
          </cell>
          <cell r="B811" t="str">
            <v>TRAÀN NGOÏC</v>
          </cell>
          <cell r="C811" t="str">
            <v>PHÖÔNG</v>
          </cell>
          <cell r="K811" t="e">
            <v>#DIV/0!</v>
          </cell>
          <cell r="M811" t="e">
            <v>#DIV/0!</v>
          </cell>
          <cell r="U811" t="e">
            <v>#DIV/0!</v>
          </cell>
          <cell r="W811" t="e">
            <v>#DIV/0!</v>
          </cell>
          <cell r="X811" t="e">
            <v>#DIV/0!</v>
          </cell>
        </row>
        <row r="812">
          <cell r="A812" t="str">
            <v>B6.29</v>
          </cell>
          <cell r="B812" t="str">
            <v>ÑOÃ HOÀNG</v>
          </cell>
          <cell r="C812" t="str">
            <v>PHUÙC</v>
          </cell>
          <cell r="K812" t="e">
            <v>#DIV/0!</v>
          </cell>
          <cell r="M812" t="e">
            <v>#DIV/0!</v>
          </cell>
          <cell r="U812" t="e">
            <v>#DIV/0!</v>
          </cell>
          <cell r="W812" t="e">
            <v>#DIV/0!</v>
          </cell>
          <cell r="X812" t="e">
            <v>#DIV/0!</v>
          </cell>
        </row>
        <row r="813">
          <cell r="A813" t="str">
            <v>B6.30</v>
          </cell>
          <cell r="B813" t="str">
            <v>ÑAËNG QUOÁC</v>
          </cell>
          <cell r="C813" t="str">
            <v>QUAÂN</v>
          </cell>
          <cell r="K813" t="e">
            <v>#DIV/0!</v>
          </cell>
          <cell r="M813" t="e">
            <v>#DIV/0!</v>
          </cell>
          <cell r="U813" t="e">
            <v>#DIV/0!</v>
          </cell>
          <cell r="W813" t="e">
            <v>#DIV/0!</v>
          </cell>
          <cell r="X813" t="e">
            <v>#DIV/0!</v>
          </cell>
        </row>
        <row r="814">
          <cell r="A814" t="str">
            <v>B6.31</v>
          </cell>
          <cell r="B814" t="str">
            <v>TRAÀN MINH</v>
          </cell>
          <cell r="C814" t="str">
            <v>QUANG</v>
          </cell>
          <cell r="K814" t="e">
            <v>#DIV/0!</v>
          </cell>
          <cell r="M814" t="e">
            <v>#DIV/0!</v>
          </cell>
          <cell r="U814" t="e">
            <v>#DIV/0!</v>
          </cell>
          <cell r="W814" t="e">
            <v>#DIV/0!</v>
          </cell>
          <cell r="X814" t="e">
            <v>#DIV/0!</v>
          </cell>
        </row>
        <row r="815">
          <cell r="A815" t="str">
            <v>B6.32</v>
          </cell>
          <cell r="B815" t="str">
            <v>NGUYEÃN THÒ THU</v>
          </cell>
          <cell r="C815" t="str">
            <v>SÖÔNG</v>
          </cell>
          <cell r="K815" t="e">
            <v>#DIV/0!</v>
          </cell>
          <cell r="M815" t="e">
            <v>#DIV/0!</v>
          </cell>
          <cell r="U815" t="e">
            <v>#DIV/0!</v>
          </cell>
          <cell r="W815" t="e">
            <v>#DIV/0!</v>
          </cell>
          <cell r="X815" t="e">
            <v>#DIV/0!</v>
          </cell>
        </row>
        <row r="816">
          <cell r="A816" t="str">
            <v>B6.33</v>
          </cell>
          <cell r="B816" t="str">
            <v>LEÂ THÒ GIAÙNG</v>
          </cell>
          <cell r="C816" t="str">
            <v>TIEÂN</v>
          </cell>
          <cell r="K816" t="e">
            <v>#DIV/0!</v>
          </cell>
          <cell r="M816" t="e">
            <v>#DIV/0!</v>
          </cell>
          <cell r="U816" t="e">
            <v>#DIV/0!</v>
          </cell>
          <cell r="W816" t="e">
            <v>#DIV/0!</v>
          </cell>
          <cell r="X816" t="e">
            <v>#DIV/0!</v>
          </cell>
        </row>
        <row r="817">
          <cell r="A817" t="str">
            <v>B6.34</v>
          </cell>
          <cell r="B817" t="str">
            <v>DÖÔNG QUOÁC</v>
          </cell>
          <cell r="C817" t="str">
            <v>THAÉNG</v>
          </cell>
          <cell r="K817" t="e">
            <v>#DIV/0!</v>
          </cell>
          <cell r="M817" t="e">
            <v>#DIV/0!</v>
          </cell>
          <cell r="U817" t="e">
            <v>#DIV/0!</v>
          </cell>
          <cell r="W817" t="e">
            <v>#DIV/0!</v>
          </cell>
          <cell r="X817" t="e">
            <v>#DIV/0!</v>
          </cell>
        </row>
        <row r="818">
          <cell r="A818" t="str">
            <v>B6.35</v>
          </cell>
          <cell r="B818" t="str">
            <v>ÑINH LEÂ HOAØNG</v>
          </cell>
          <cell r="C818" t="str">
            <v>THANH</v>
          </cell>
          <cell r="K818" t="e">
            <v>#DIV/0!</v>
          </cell>
          <cell r="M818" t="e">
            <v>#DIV/0!</v>
          </cell>
          <cell r="U818" t="e">
            <v>#DIV/0!</v>
          </cell>
          <cell r="W818" t="e">
            <v>#DIV/0!</v>
          </cell>
          <cell r="X818" t="e">
            <v>#DIV/0!</v>
          </cell>
        </row>
        <row r="819">
          <cell r="A819" t="str">
            <v>B6.36</v>
          </cell>
          <cell r="B819" t="str">
            <v>GIANG THÒ THANH</v>
          </cell>
          <cell r="C819" t="str">
            <v>THAÛO</v>
          </cell>
          <cell r="K819" t="e">
            <v>#DIV/0!</v>
          </cell>
          <cell r="M819" t="e">
            <v>#DIV/0!</v>
          </cell>
          <cell r="U819" t="e">
            <v>#DIV/0!</v>
          </cell>
          <cell r="W819" t="e">
            <v>#DIV/0!</v>
          </cell>
          <cell r="X819" t="e">
            <v>#DIV/0!</v>
          </cell>
        </row>
        <row r="820">
          <cell r="A820" t="str">
            <v>B6.37</v>
          </cell>
          <cell r="B820" t="str">
            <v>VAÊN KÒP</v>
          </cell>
          <cell r="C820" t="str">
            <v>THUAÄN</v>
          </cell>
          <cell r="K820" t="e">
            <v>#DIV/0!</v>
          </cell>
          <cell r="M820" t="e">
            <v>#DIV/0!</v>
          </cell>
          <cell r="U820" t="e">
            <v>#DIV/0!</v>
          </cell>
          <cell r="W820" t="e">
            <v>#DIV/0!</v>
          </cell>
          <cell r="X820" t="e">
            <v>#DIV/0!</v>
          </cell>
        </row>
        <row r="821">
          <cell r="A821" t="str">
            <v>B6.38</v>
          </cell>
          <cell r="B821" t="str">
            <v>NGUYEÃN ÑAËNG XUAÂN</v>
          </cell>
          <cell r="C821" t="str">
            <v>THUYØ</v>
          </cell>
          <cell r="K821" t="e">
            <v>#DIV/0!</v>
          </cell>
          <cell r="M821" t="e">
            <v>#DIV/0!</v>
          </cell>
          <cell r="U821" t="e">
            <v>#DIV/0!</v>
          </cell>
          <cell r="W821" t="e">
            <v>#DIV/0!</v>
          </cell>
          <cell r="X821" t="e">
            <v>#DIV/0!</v>
          </cell>
        </row>
        <row r="822">
          <cell r="A822" t="str">
            <v>B6.39</v>
          </cell>
          <cell r="B822" t="str">
            <v>QUAÙCH ÑÖÙC</v>
          </cell>
          <cell r="C822" t="str">
            <v>TÖÔØNG</v>
          </cell>
          <cell r="K822" t="e">
            <v>#DIV/0!</v>
          </cell>
          <cell r="M822" t="e">
            <v>#DIV/0!</v>
          </cell>
          <cell r="U822" t="e">
            <v>#DIV/0!</v>
          </cell>
          <cell r="W822" t="e">
            <v>#DIV/0!</v>
          </cell>
          <cell r="X822" t="e">
            <v>#DIV/0!</v>
          </cell>
        </row>
        <row r="823">
          <cell r="A823" t="str">
            <v>B6.40</v>
          </cell>
          <cell r="B823" t="str">
            <v>CHU THÒ THU</v>
          </cell>
          <cell r="C823" t="str">
            <v>TRANG</v>
          </cell>
          <cell r="K823" t="e">
            <v>#DIV/0!</v>
          </cell>
          <cell r="M823" t="e">
            <v>#DIV/0!</v>
          </cell>
          <cell r="U823" t="e">
            <v>#DIV/0!</v>
          </cell>
          <cell r="W823" t="e">
            <v>#DIV/0!</v>
          </cell>
          <cell r="X823" t="e">
            <v>#DIV/0!</v>
          </cell>
        </row>
        <row r="824">
          <cell r="A824" t="str">
            <v>B6.41</v>
          </cell>
          <cell r="B824" t="str">
            <v>NGOÂ NGOÏC THUYØ</v>
          </cell>
          <cell r="C824" t="str">
            <v>TRANG</v>
          </cell>
          <cell r="K824" t="e">
            <v>#DIV/0!</v>
          </cell>
          <cell r="M824" t="e">
            <v>#DIV/0!</v>
          </cell>
          <cell r="U824" t="e">
            <v>#DIV/0!</v>
          </cell>
          <cell r="W824" t="e">
            <v>#DIV/0!</v>
          </cell>
          <cell r="X824" t="e">
            <v>#DIV/0!</v>
          </cell>
        </row>
        <row r="825">
          <cell r="A825" t="str">
            <v>B6.42</v>
          </cell>
          <cell r="B825" t="str">
            <v>LÖU NGOÏC THANH</v>
          </cell>
          <cell r="C825" t="str">
            <v>TRAÂM</v>
          </cell>
          <cell r="K825" t="e">
            <v>#DIV/0!</v>
          </cell>
          <cell r="M825" t="e">
            <v>#DIV/0!</v>
          </cell>
          <cell r="U825" t="e">
            <v>#DIV/0!</v>
          </cell>
          <cell r="W825" t="e">
            <v>#DIV/0!</v>
          </cell>
          <cell r="X825" t="e">
            <v>#DIV/0!</v>
          </cell>
        </row>
        <row r="826">
          <cell r="A826" t="str">
            <v>B6.43</v>
          </cell>
          <cell r="B826" t="str">
            <v>NGUYEÃN THAØNH</v>
          </cell>
          <cell r="C826" t="str">
            <v>TRUNG</v>
          </cell>
          <cell r="K826" t="e">
            <v>#DIV/0!</v>
          </cell>
          <cell r="M826" t="e">
            <v>#DIV/0!</v>
          </cell>
          <cell r="U826" t="e">
            <v>#DIV/0!</v>
          </cell>
          <cell r="W826" t="e">
            <v>#DIV/0!</v>
          </cell>
          <cell r="X826" t="e">
            <v>#DIV/0!</v>
          </cell>
        </row>
        <row r="827">
          <cell r="A827" t="str">
            <v>B6.44</v>
          </cell>
          <cell r="B827" t="str">
            <v>DUY THU</v>
          </cell>
          <cell r="C827" t="str">
            <v>VAÂN</v>
          </cell>
          <cell r="K827" t="e">
            <v>#DIV/0!</v>
          </cell>
          <cell r="M827" t="e">
            <v>#DIV/0!</v>
          </cell>
          <cell r="U827" t="e">
            <v>#DIV/0!</v>
          </cell>
          <cell r="W827" t="e">
            <v>#DIV/0!</v>
          </cell>
          <cell r="X827" t="e">
            <v>#DIV/0!</v>
          </cell>
        </row>
        <row r="828">
          <cell r="A828" t="str">
            <v>B6.45</v>
          </cell>
          <cell r="B828" t="str">
            <v>TAÊNG LEÄ</v>
          </cell>
          <cell r="C828" t="str">
            <v>XUAÂN</v>
          </cell>
          <cell r="K828" t="e">
            <v>#DIV/0!</v>
          </cell>
          <cell r="M828" t="e">
            <v>#DIV/0!</v>
          </cell>
          <cell r="U828" t="e">
            <v>#DIV/0!</v>
          </cell>
          <cell r="W828" t="e">
            <v>#DIV/0!</v>
          </cell>
          <cell r="X828" t="e">
            <v>#DIV/0!</v>
          </cell>
        </row>
        <row r="829">
          <cell r="A829" t="str">
            <v>B6.46</v>
          </cell>
          <cell r="B829" t="str">
            <v>TRAÀN LEÄ</v>
          </cell>
          <cell r="C829" t="str">
            <v>YEÁN</v>
          </cell>
          <cell r="K829" t="e">
            <v>#DIV/0!</v>
          </cell>
          <cell r="M829" t="e">
            <v>#DIV/0!</v>
          </cell>
          <cell r="U829" t="e">
            <v>#DIV/0!</v>
          </cell>
          <cell r="W829" t="e">
            <v>#DIV/0!</v>
          </cell>
          <cell r="X829" t="e">
            <v>#DIV/0!</v>
          </cell>
        </row>
        <row r="830">
          <cell r="A830" t="str">
            <v>B6.47</v>
          </cell>
          <cell r="B830" t="str">
            <v>NOÂNG ÑÒNH</v>
          </cell>
          <cell r="C830" t="str">
            <v>TAØI</v>
          </cell>
          <cell r="K830" t="e">
            <v>#DIV/0!</v>
          </cell>
          <cell r="M830" t="e">
            <v>#DIV/0!</v>
          </cell>
          <cell r="U830" t="e">
            <v>#DIV/0!</v>
          </cell>
          <cell r="W830" t="e">
            <v>#DIV/0!</v>
          </cell>
          <cell r="X830" t="e">
            <v>#DIV/0!</v>
          </cell>
        </row>
        <row r="831">
          <cell r="A831" t="str">
            <v>B7.1</v>
          </cell>
          <cell r="B831" t="str">
            <v>NGUYEÃN QUANG TUÙ</v>
          </cell>
          <cell r="C831" t="str">
            <v>ANH</v>
          </cell>
          <cell r="K831" t="e">
            <v>#DIV/0!</v>
          </cell>
          <cell r="M831" t="e">
            <v>#DIV/0!</v>
          </cell>
          <cell r="U831" t="e">
            <v>#DIV/0!</v>
          </cell>
          <cell r="W831" t="e">
            <v>#DIV/0!</v>
          </cell>
          <cell r="X831" t="e">
            <v>#DIV/0!</v>
          </cell>
        </row>
        <row r="832">
          <cell r="A832" t="str">
            <v>B7.2</v>
          </cell>
          <cell r="B832" t="str">
            <v>TRAÀN NGUYEÃN QUOÁC</v>
          </cell>
          <cell r="C832" t="str">
            <v>BAÛO</v>
          </cell>
          <cell r="K832" t="e">
            <v>#DIV/0!</v>
          </cell>
          <cell r="M832" t="e">
            <v>#DIV/0!</v>
          </cell>
          <cell r="U832" t="e">
            <v>#DIV/0!</v>
          </cell>
          <cell r="W832" t="e">
            <v>#DIV/0!</v>
          </cell>
          <cell r="X832" t="e">
            <v>#DIV/0!</v>
          </cell>
        </row>
        <row r="833">
          <cell r="A833" t="str">
            <v>B7.3</v>
          </cell>
          <cell r="B833" t="str">
            <v>DÖÔNG CHIEÂU</v>
          </cell>
          <cell r="C833" t="str">
            <v>BÌNH</v>
          </cell>
          <cell r="K833" t="e">
            <v>#DIV/0!</v>
          </cell>
          <cell r="M833" t="e">
            <v>#DIV/0!</v>
          </cell>
          <cell r="U833" t="e">
            <v>#DIV/0!</v>
          </cell>
          <cell r="W833" t="e">
            <v>#DIV/0!</v>
          </cell>
          <cell r="X833" t="e">
            <v>#DIV/0!</v>
          </cell>
        </row>
        <row r="834">
          <cell r="A834" t="str">
            <v>B7.4</v>
          </cell>
          <cell r="B834" t="str">
            <v>LEÂ ÑÖÙC KIM</v>
          </cell>
          <cell r="C834" t="str">
            <v>CAO</v>
          </cell>
          <cell r="K834" t="e">
            <v>#DIV/0!</v>
          </cell>
          <cell r="M834" t="e">
            <v>#DIV/0!</v>
          </cell>
          <cell r="U834" t="e">
            <v>#DIV/0!</v>
          </cell>
          <cell r="W834" t="e">
            <v>#DIV/0!</v>
          </cell>
          <cell r="X834" t="e">
            <v>#DIV/0!</v>
          </cell>
        </row>
        <row r="835">
          <cell r="A835" t="str">
            <v>B7.5</v>
          </cell>
          <cell r="B835" t="str">
            <v>TRAÀN BÖÛU</v>
          </cell>
          <cell r="C835" t="str">
            <v>CHAÂU</v>
          </cell>
          <cell r="K835" t="e">
            <v>#DIV/0!</v>
          </cell>
          <cell r="M835" t="e">
            <v>#DIV/0!</v>
          </cell>
          <cell r="U835" t="e">
            <v>#DIV/0!</v>
          </cell>
          <cell r="W835" t="e">
            <v>#DIV/0!</v>
          </cell>
          <cell r="X835" t="e">
            <v>#DIV/0!</v>
          </cell>
        </row>
        <row r="836">
          <cell r="A836" t="str">
            <v>B7.6</v>
          </cell>
          <cell r="B836" t="str">
            <v>PHAÏM HUØNG</v>
          </cell>
          <cell r="C836" t="str">
            <v>CÖÔØNG</v>
          </cell>
          <cell r="K836" t="e">
            <v>#DIV/0!</v>
          </cell>
          <cell r="M836" t="e">
            <v>#DIV/0!</v>
          </cell>
          <cell r="U836" t="e">
            <v>#DIV/0!</v>
          </cell>
          <cell r="W836" t="e">
            <v>#DIV/0!</v>
          </cell>
          <cell r="X836" t="e">
            <v>#DIV/0!</v>
          </cell>
        </row>
        <row r="837">
          <cell r="A837" t="str">
            <v>B7.7</v>
          </cell>
          <cell r="B837" t="str">
            <v>TÖÔÛNG VÓ</v>
          </cell>
          <cell r="C837" t="str">
            <v>DAÂN</v>
          </cell>
          <cell r="K837" t="e">
            <v>#DIV/0!</v>
          </cell>
          <cell r="M837" t="e">
            <v>#DIV/0!</v>
          </cell>
          <cell r="U837" t="e">
            <v>#DIV/0!</v>
          </cell>
          <cell r="W837" t="e">
            <v>#DIV/0!</v>
          </cell>
          <cell r="X837" t="e">
            <v>#DIV/0!</v>
          </cell>
        </row>
        <row r="838">
          <cell r="A838" t="str">
            <v>B7.8</v>
          </cell>
          <cell r="B838" t="str">
            <v>LÌU XAY</v>
          </cell>
          <cell r="C838" t="str">
            <v>DOÀNG</v>
          </cell>
          <cell r="K838" t="e">
            <v>#DIV/0!</v>
          </cell>
          <cell r="M838" t="e">
            <v>#DIV/0!</v>
          </cell>
          <cell r="U838" t="e">
            <v>#DIV/0!</v>
          </cell>
          <cell r="W838" t="e">
            <v>#DIV/0!</v>
          </cell>
          <cell r="X838" t="e">
            <v>#DIV/0!</v>
          </cell>
        </row>
        <row r="839">
          <cell r="A839" t="str">
            <v>B7.9</v>
          </cell>
          <cell r="B839" t="str">
            <v>PHAÏM VAÊN</v>
          </cell>
          <cell r="C839" t="str">
            <v>DUÕNG</v>
          </cell>
          <cell r="K839" t="e">
            <v>#DIV/0!</v>
          </cell>
          <cell r="M839" t="e">
            <v>#DIV/0!</v>
          </cell>
          <cell r="U839" t="e">
            <v>#DIV/0!</v>
          </cell>
          <cell r="W839" t="e">
            <v>#DIV/0!</v>
          </cell>
          <cell r="X839" t="e">
            <v>#DIV/0!</v>
          </cell>
        </row>
        <row r="840">
          <cell r="A840" t="str">
            <v>B7.10</v>
          </cell>
          <cell r="B840" t="str">
            <v>LAÂM TRAÁN</v>
          </cell>
          <cell r="C840" t="str">
            <v>GIANG</v>
          </cell>
          <cell r="K840" t="e">
            <v>#DIV/0!</v>
          </cell>
          <cell r="M840" t="e">
            <v>#DIV/0!</v>
          </cell>
          <cell r="U840" t="e">
            <v>#DIV/0!</v>
          </cell>
          <cell r="W840" t="e">
            <v>#DIV/0!</v>
          </cell>
          <cell r="X840" t="e">
            <v>#DIV/0!</v>
          </cell>
        </row>
        <row r="841">
          <cell r="A841" t="str">
            <v>B7.11</v>
          </cell>
          <cell r="B841" t="str">
            <v>ÑAØO THÒ CAÅM</v>
          </cell>
          <cell r="C841" t="str">
            <v>HIEÀN</v>
          </cell>
          <cell r="K841" t="e">
            <v>#DIV/0!</v>
          </cell>
          <cell r="M841" t="e">
            <v>#DIV/0!</v>
          </cell>
          <cell r="U841" t="e">
            <v>#DIV/0!</v>
          </cell>
          <cell r="W841" t="e">
            <v>#DIV/0!</v>
          </cell>
          <cell r="X841" t="e">
            <v>#DIV/0!</v>
          </cell>
        </row>
        <row r="842">
          <cell r="A842" t="str">
            <v>B7.12</v>
          </cell>
          <cell r="B842" t="str">
            <v>BAØNH BÖÛU</v>
          </cell>
          <cell r="C842" t="str">
            <v>HOA</v>
          </cell>
          <cell r="K842" t="e">
            <v>#DIV/0!</v>
          </cell>
          <cell r="M842" t="e">
            <v>#DIV/0!</v>
          </cell>
          <cell r="U842" t="e">
            <v>#DIV/0!</v>
          </cell>
          <cell r="W842" t="e">
            <v>#DIV/0!</v>
          </cell>
          <cell r="X842" t="e">
            <v>#DIV/0!</v>
          </cell>
        </row>
        <row r="843">
          <cell r="A843" t="str">
            <v>B7.13</v>
          </cell>
          <cell r="B843" t="str">
            <v>LYÙ HUYØNH</v>
          </cell>
          <cell r="C843" t="str">
            <v>HÖÔNG</v>
          </cell>
          <cell r="K843" t="e">
            <v>#DIV/0!</v>
          </cell>
          <cell r="M843" t="e">
            <v>#DIV/0!</v>
          </cell>
          <cell r="U843" t="e">
            <v>#DIV/0!</v>
          </cell>
          <cell r="W843" t="e">
            <v>#DIV/0!</v>
          </cell>
          <cell r="X843" t="e">
            <v>#DIV/0!</v>
          </cell>
        </row>
        <row r="844">
          <cell r="A844" t="str">
            <v>B7.14</v>
          </cell>
          <cell r="B844" t="str">
            <v>DIEÄP CAÅM</v>
          </cell>
          <cell r="C844" t="str">
            <v>HUØNG</v>
          </cell>
          <cell r="K844" t="e">
            <v>#DIV/0!</v>
          </cell>
          <cell r="M844" t="e">
            <v>#DIV/0!</v>
          </cell>
          <cell r="U844" t="e">
            <v>#DIV/0!</v>
          </cell>
          <cell r="W844" t="e">
            <v>#DIV/0!</v>
          </cell>
          <cell r="X844" t="e">
            <v>#DIV/0!</v>
          </cell>
        </row>
        <row r="845">
          <cell r="A845" t="str">
            <v>B7.15</v>
          </cell>
          <cell r="B845" t="str">
            <v>NGUYEÃN HOAØNG</v>
          </cell>
          <cell r="C845" t="str">
            <v>KHAÂM</v>
          </cell>
          <cell r="K845" t="e">
            <v>#DIV/0!</v>
          </cell>
          <cell r="M845" t="e">
            <v>#DIV/0!</v>
          </cell>
          <cell r="U845" t="e">
            <v>#DIV/0!</v>
          </cell>
          <cell r="W845" t="e">
            <v>#DIV/0!</v>
          </cell>
          <cell r="X845" t="e">
            <v>#DIV/0!</v>
          </cell>
        </row>
        <row r="846">
          <cell r="A846" t="str">
            <v>B7.16</v>
          </cell>
          <cell r="B846" t="str">
            <v>KHA VAÊN</v>
          </cell>
          <cell r="C846" t="str">
            <v>KHOA</v>
          </cell>
          <cell r="K846" t="e">
            <v>#DIV/0!</v>
          </cell>
          <cell r="M846" t="e">
            <v>#DIV/0!</v>
          </cell>
          <cell r="U846" t="e">
            <v>#DIV/0!</v>
          </cell>
          <cell r="W846" t="e">
            <v>#DIV/0!</v>
          </cell>
          <cell r="X846" t="e">
            <v>#DIV/0!</v>
          </cell>
        </row>
        <row r="847">
          <cell r="A847" t="str">
            <v>B7.17</v>
          </cell>
          <cell r="B847" t="str">
            <v>NGUYEÃN ÑÒCH ANH</v>
          </cell>
          <cell r="C847" t="str">
            <v>KHOA</v>
          </cell>
          <cell r="K847" t="e">
            <v>#DIV/0!</v>
          </cell>
          <cell r="M847" t="e">
            <v>#DIV/0!</v>
          </cell>
          <cell r="U847" t="e">
            <v>#DIV/0!</v>
          </cell>
          <cell r="W847" t="e">
            <v>#DIV/0!</v>
          </cell>
          <cell r="X847" t="e">
            <v>#DIV/0!</v>
          </cell>
        </row>
        <row r="848">
          <cell r="A848" t="str">
            <v>B7.18</v>
          </cell>
          <cell r="B848" t="str">
            <v>TAÏ VAÊN</v>
          </cell>
          <cell r="C848" t="str">
            <v>KIEÄT</v>
          </cell>
          <cell r="K848" t="e">
            <v>#DIV/0!</v>
          </cell>
          <cell r="M848" t="e">
            <v>#DIV/0!</v>
          </cell>
          <cell r="U848" t="e">
            <v>#DIV/0!</v>
          </cell>
          <cell r="W848" t="e">
            <v>#DIV/0!</v>
          </cell>
          <cell r="X848" t="e">
            <v>#DIV/0!</v>
          </cell>
        </row>
        <row r="849">
          <cell r="A849" t="str">
            <v>B7.19</v>
          </cell>
          <cell r="B849" t="str">
            <v>LEÂ PHAÏM PHUÙC</v>
          </cell>
          <cell r="C849" t="str">
            <v>LAÂM</v>
          </cell>
          <cell r="K849" t="e">
            <v>#DIV/0!</v>
          </cell>
          <cell r="M849" t="e">
            <v>#DIV/0!</v>
          </cell>
          <cell r="U849" t="e">
            <v>#DIV/0!</v>
          </cell>
          <cell r="W849" t="e">
            <v>#DIV/0!</v>
          </cell>
          <cell r="X849" t="e">
            <v>#DIV/0!</v>
          </cell>
        </row>
        <row r="850">
          <cell r="A850" t="str">
            <v>B7.20</v>
          </cell>
          <cell r="B850" t="str">
            <v>HUYØNH MINH</v>
          </cell>
          <cell r="C850" t="str">
            <v>MAÃN</v>
          </cell>
          <cell r="K850" t="e">
            <v>#DIV/0!</v>
          </cell>
          <cell r="M850" t="e">
            <v>#DIV/0!</v>
          </cell>
          <cell r="U850" t="e">
            <v>#DIV/0!</v>
          </cell>
          <cell r="W850" t="e">
            <v>#DIV/0!</v>
          </cell>
          <cell r="X850" t="e">
            <v>#DIV/0!</v>
          </cell>
        </row>
        <row r="851">
          <cell r="A851" t="str">
            <v>B7.21</v>
          </cell>
          <cell r="B851" t="str">
            <v>NGUYEÃN THÒ</v>
          </cell>
          <cell r="C851" t="str">
            <v>MEÁN</v>
          </cell>
          <cell r="K851" t="e">
            <v>#DIV/0!</v>
          </cell>
          <cell r="M851" t="e">
            <v>#DIV/0!</v>
          </cell>
          <cell r="U851" t="e">
            <v>#DIV/0!</v>
          </cell>
          <cell r="W851" t="e">
            <v>#DIV/0!</v>
          </cell>
          <cell r="X851" t="e">
            <v>#DIV/0!</v>
          </cell>
        </row>
        <row r="852">
          <cell r="A852" t="str">
            <v>B7.22</v>
          </cell>
          <cell r="B852" t="str">
            <v>MAÏCH VÓNH</v>
          </cell>
          <cell r="C852" t="str">
            <v>MINH</v>
          </cell>
          <cell r="K852" t="e">
            <v>#DIV/0!</v>
          </cell>
          <cell r="M852" t="e">
            <v>#DIV/0!</v>
          </cell>
          <cell r="U852" t="e">
            <v>#DIV/0!</v>
          </cell>
          <cell r="W852" t="e">
            <v>#DIV/0!</v>
          </cell>
          <cell r="X852" t="e">
            <v>#DIV/0!</v>
          </cell>
        </row>
        <row r="853">
          <cell r="A853" t="str">
            <v>B7.23</v>
          </cell>
          <cell r="B853" t="str">
            <v xml:space="preserve">TRAÀN THÒ HOÀNG </v>
          </cell>
          <cell r="C853" t="str">
            <v>MYÕ</v>
          </cell>
          <cell r="K853" t="e">
            <v>#DIV/0!</v>
          </cell>
          <cell r="M853" t="e">
            <v>#DIV/0!</v>
          </cell>
          <cell r="U853" t="e">
            <v>#DIV/0!</v>
          </cell>
          <cell r="W853" t="e">
            <v>#DIV/0!</v>
          </cell>
          <cell r="X853" t="e">
            <v>#DIV/0!</v>
          </cell>
        </row>
        <row r="854">
          <cell r="A854" t="str">
            <v>B7.24</v>
          </cell>
          <cell r="B854" t="str">
            <v>PHAÏM THÒ TRUÙC</v>
          </cell>
          <cell r="C854" t="str">
            <v>NGAÂN</v>
          </cell>
          <cell r="K854" t="e">
            <v>#DIV/0!</v>
          </cell>
          <cell r="M854" t="e">
            <v>#DIV/0!</v>
          </cell>
          <cell r="U854" t="e">
            <v>#DIV/0!</v>
          </cell>
          <cell r="W854" t="e">
            <v>#DIV/0!</v>
          </cell>
          <cell r="X854" t="e">
            <v>#DIV/0!</v>
          </cell>
        </row>
        <row r="855">
          <cell r="A855" t="str">
            <v>B7.25</v>
          </cell>
          <cell r="B855" t="str">
            <v>TRÖÔNG KEÁT</v>
          </cell>
          <cell r="C855" t="str">
            <v>NGHI</v>
          </cell>
          <cell r="K855" t="e">
            <v>#DIV/0!</v>
          </cell>
          <cell r="M855" t="e">
            <v>#DIV/0!</v>
          </cell>
          <cell r="U855" t="e">
            <v>#DIV/0!</v>
          </cell>
          <cell r="W855" t="e">
            <v>#DIV/0!</v>
          </cell>
          <cell r="X855" t="e">
            <v>#DIV/0!</v>
          </cell>
        </row>
        <row r="856">
          <cell r="A856" t="str">
            <v>B7.26</v>
          </cell>
          <cell r="B856" t="str">
            <v>TRAÀN COÂNG</v>
          </cell>
          <cell r="C856" t="str">
            <v>NGHÓA</v>
          </cell>
          <cell r="K856" t="e">
            <v>#DIV/0!</v>
          </cell>
          <cell r="M856" t="e">
            <v>#DIV/0!</v>
          </cell>
          <cell r="U856" t="e">
            <v>#DIV/0!</v>
          </cell>
          <cell r="W856" t="e">
            <v>#DIV/0!</v>
          </cell>
          <cell r="X856" t="e">
            <v>#DIV/0!</v>
          </cell>
        </row>
        <row r="857">
          <cell r="A857" t="str">
            <v>B7.27</v>
          </cell>
          <cell r="B857" t="str">
            <v>ÑAØO THUÎ MINH</v>
          </cell>
          <cell r="C857" t="str">
            <v>NGUYEÄT</v>
          </cell>
          <cell r="K857" t="e">
            <v>#DIV/0!</v>
          </cell>
          <cell r="M857" t="e">
            <v>#DIV/0!</v>
          </cell>
          <cell r="U857" t="e">
            <v>#DIV/0!</v>
          </cell>
          <cell r="W857" t="e">
            <v>#DIV/0!</v>
          </cell>
          <cell r="X857" t="e">
            <v>#DIV/0!</v>
          </cell>
        </row>
        <row r="858">
          <cell r="A858" t="str">
            <v>B7.28</v>
          </cell>
          <cell r="B858" t="str">
            <v>TRAÀN THÒ THANH</v>
          </cell>
          <cell r="C858" t="str">
            <v>NHAØN</v>
          </cell>
          <cell r="K858" t="e">
            <v>#DIV/0!</v>
          </cell>
          <cell r="M858" t="e">
            <v>#DIV/0!</v>
          </cell>
          <cell r="U858" t="e">
            <v>#DIV/0!</v>
          </cell>
          <cell r="W858" t="e">
            <v>#DIV/0!</v>
          </cell>
          <cell r="X858" t="e">
            <v>#DIV/0!</v>
          </cell>
        </row>
        <row r="859">
          <cell r="A859" t="str">
            <v>B7.29</v>
          </cell>
          <cell r="B859" t="str">
            <v>TRÖÔNG VAÊN</v>
          </cell>
          <cell r="C859" t="str">
            <v>PHAÅM</v>
          </cell>
          <cell r="K859" t="e">
            <v>#DIV/0!</v>
          </cell>
          <cell r="M859" t="e">
            <v>#DIV/0!</v>
          </cell>
          <cell r="U859" t="e">
            <v>#DIV/0!</v>
          </cell>
          <cell r="W859" t="e">
            <v>#DIV/0!</v>
          </cell>
          <cell r="X859" t="e">
            <v>#DIV/0!</v>
          </cell>
        </row>
        <row r="860">
          <cell r="A860" t="str">
            <v>B7.30</v>
          </cell>
          <cell r="B860" t="str">
            <v>HÖÙA THUAÄN</v>
          </cell>
          <cell r="C860" t="str">
            <v>PHAÙT</v>
          </cell>
          <cell r="K860" t="e">
            <v>#DIV/0!</v>
          </cell>
          <cell r="M860" t="e">
            <v>#DIV/0!</v>
          </cell>
          <cell r="U860" t="e">
            <v>#DIV/0!</v>
          </cell>
          <cell r="W860" t="e">
            <v>#DIV/0!</v>
          </cell>
          <cell r="X860" t="e">
            <v>#DIV/0!</v>
          </cell>
        </row>
        <row r="861">
          <cell r="A861" t="str">
            <v>B7.31</v>
          </cell>
          <cell r="B861" t="str">
            <v>NGUYEÃN KIM</v>
          </cell>
          <cell r="C861" t="str">
            <v>PHÖÔÏNG</v>
          </cell>
          <cell r="K861" t="e">
            <v>#DIV/0!</v>
          </cell>
          <cell r="M861" t="e">
            <v>#DIV/0!</v>
          </cell>
          <cell r="U861" t="e">
            <v>#DIV/0!</v>
          </cell>
          <cell r="W861" t="e">
            <v>#DIV/0!</v>
          </cell>
          <cell r="X861" t="e">
            <v>#DIV/0!</v>
          </cell>
        </row>
        <row r="862">
          <cell r="A862" t="str">
            <v>B7.32</v>
          </cell>
          <cell r="B862" t="str">
            <v>LEÂ THUYØ</v>
          </cell>
          <cell r="C862" t="str">
            <v>PHÖÔNG</v>
          </cell>
          <cell r="K862" t="e">
            <v>#DIV/0!</v>
          </cell>
          <cell r="M862" t="e">
            <v>#DIV/0!</v>
          </cell>
          <cell r="U862" t="e">
            <v>#DIV/0!</v>
          </cell>
          <cell r="W862" t="e">
            <v>#DIV/0!</v>
          </cell>
          <cell r="X862" t="e">
            <v>#DIV/0!</v>
          </cell>
        </row>
        <row r="863">
          <cell r="A863" t="str">
            <v>B7.33</v>
          </cell>
          <cell r="B863" t="str">
            <v>NGUÏY MINH</v>
          </cell>
          <cell r="C863" t="str">
            <v>QUAÂN</v>
          </cell>
          <cell r="K863" t="e">
            <v>#DIV/0!</v>
          </cell>
          <cell r="M863" t="e">
            <v>#DIV/0!</v>
          </cell>
          <cell r="U863" t="e">
            <v>#DIV/0!</v>
          </cell>
          <cell r="W863" t="e">
            <v>#DIV/0!</v>
          </cell>
          <cell r="X863" t="e">
            <v>#DIV/0!</v>
          </cell>
        </row>
        <row r="864">
          <cell r="A864" t="str">
            <v>B7.34</v>
          </cell>
          <cell r="B864" t="str">
            <v>NHAN NGOÏC</v>
          </cell>
          <cell r="C864" t="str">
            <v>QUYEÂN</v>
          </cell>
          <cell r="K864" t="e">
            <v>#DIV/0!</v>
          </cell>
          <cell r="M864" t="e">
            <v>#DIV/0!</v>
          </cell>
          <cell r="U864" t="e">
            <v>#DIV/0!</v>
          </cell>
          <cell r="W864" t="e">
            <v>#DIV/0!</v>
          </cell>
          <cell r="X864" t="e">
            <v>#DIV/0!</v>
          </cell>
        </row>
        <row r="865">
          <cell r="A865" t="str">
            <v>B7.35</v>
          </cell>
          <cell r="B865" t="str">
            <v>LYÙ HOAØNG</v>
          </cell>
          <cell r="C865" t="str">
            <v>TAÂM</v>
          </cell>
          <cell r="K865" t="e">
            <v>#DIV/0!</v>
          </cell>
          <cell r="M865" t="e">
            <v>#DIV/0!</v>
          </cell>
          <cell r="U865" t="e">
            <v>#DIV/0!</v>
          </cell>
          <cell r="W865" t="e">
            <v>#DIV/0!</v>
          </cell>
          <cell r="X865" t="e">
            <v>#DIV/0!</v>
          </cell>
        </row>
        <row r="866">
          <cell r="A866" t="str">
            <v>B7.36</v>
          </cell>
          <cell r="B866" t="str">
            <v>NGUYEÃN TIEÁN</v>
          </cell>
          <cell r="C866" t="str">
            <v>THAÉNG</v>
          </cell>
          <cell r="K866" t="e">
            <v>#DIV/0!</v>
          </cell>
          <cell r="M866" t="e">
            <v>#DIV/0!</v>
          </cell>
          <cell r="U866" t="e">
            <v>#DIV/0!</v>
          </cell>
          <cell r="W866" t="e">
            <v>#DIV/0!</v>
          </cell>
          <cell r="X866" t="e">
            <v>#DIV/0!</v>
          </cell>
        </row>
        <row r="867">
          <cell r="A867" t="str">
            <v>B7.37</v>
          </cell>
          <cell r="B867" t="str">
            <v>LÖU MAÕNG</v>
          </cell>
          <cell r="C867" t="str">
            <v>THAØNH</v>
          </cell>
          <cell r="K867" t="e">
            <v>#DIV/0!</v>
          </cell>
          <cell r="M867" t="e">
            <v>#DIV/0!</v>
          </cell>
          <cell r="U867" t="e">
            <v>#DIV/0!</v>
          </cell>
          <cell r="W867" t="e">
            <v>#DIV/0!</v>
          </cell>
          <cell r="X867" t="e">
            <v>#DIV/0!</v>
          </cell>
        </row>
        <row r="868">
          <cell r="A868" t="str">
            <v>B7.38</v>
          </cell>
          <cell r="B868" t="str">
            <v>TRAÀN KIM</v>
          </cell>
          <cell r="C868" t="str">
            <v>THAØNH</v>
          </cell>
          <cell r="K868" t="e">
            <v>#DIV/0!</v>
          </cell>
          <cell r="M868" t="e">
            <v>#DIV/0!</v>
          </cell>
          <cell r="U868" t="e">
            <v>#DIV/0!</v>
          </cell>
          <cell r="W868" t="e">
            <v>#DIV/0!</v>
          </cell>
          <cell r="X868" t="e">
            <v>#DIV/0!</v>
          </cell>
        </row>
        <row r="869">
          <cell r="A869" t="str">
            <v>B7.39</v>
          </cell>
          <cell r="B869" t="str">
            <v>NGUYEÃN THÒ LEÄ</v>
          </cell>
          <cell r="C869" t="str">
            <v>THY</v>
          </cell>
          <cell r="K869" t="e">
            <v>#DIV/0!</v>
          </cell>
          <cell r="M869" t="e">
            <v>#DIV/0!</v>
          </cell>
          <cell r="U869" t="e">
            <v>#DIV/0!</v>
          </cell>
          <cell r="W869" t="e">
            <v>#DIV/0!</v>
          </cell>
          <cell r="X869" t="e">
            <v>#DIV/0!</v>
          </cell>
        </row>
        <row r="870">
          <cell r="A870" t="str">
            <v>B7.40</v>
          </cell>
          <cell r="B870" t="str">
            <v>NGUYEÃN VAÊN</v>
          </cell>
          <cell r="C870" t="str">
            <v>TOAØN</v>
          </cell>
          <cell r="K870" t="e">
            <v>#DIV/0!</v>
          </cell>
          <cell r="M870" t="e">
            <v>#DIV/0!</v>
          </cell>
          <cell r="U870" t="e">
            <v>#DIV/0!</v>
          </cell>
          <cell r="W870" t="e">
            <v>#DIV/0!</v>
          </cell>
          <cell r="X870" t="e">
            <v>#DIV/0!</v>
          </cell>
        </row>
        <row r="871">
          <cell r="A871" t="str">
            <v>B7.41</v>
          </cell>
          <cell r="B871" t="str">
            <v>TRAÀN THÒ THU</v>
          </cell>
          <cell r="C871" t="str">
            <v>TRANG</v>
          </cell>
          <cell r="K871" t="e">
            <v>#DIV/0!</v>
          </cell>
          <cell r="M871" t="e">
            <v>#DIV/0!</v>
          </cell>
          <cell r="U871" t="e">
            <v>#DIV/0!</v>
          </cell>
          <cell r="W871" t="e">
            <v>#DIV/0!</v>
          </cell>
          <cell r="X871" t="e">
            <v>#DIV/0!</v>
          </cell>
        </row>
        <row r="872">
          <cell r="A872" t="str">
            <v>B7.42</v>
          </cell>
          <cell r="B872" t="str">
            <v>NGUYEÃN THAÙI</v>
          </cell>
          <cell r="C872" t="str">
            <v>TRÖÔØNG</v>
          </cell>
          <cell r="K872" t="e">
            <v>#DIV/0!</v>
          </cell>
          <cell r="M872" t="e">
            <v>#DIV/0!</v>
          </cell>
          <cell r="U872" t="e">
            <v>#DIV/0!</v>
          </cell>
          <cell r="W872" t="e">
            <v>#DIV/0!</v>
          </cell>
          <cell r="X872" t="e">
            <v>#DIV/0!</v>
          </cell>
        </row>
        <row r="873">
          <cell r="A873" t="str">
            <v>B7.43</v>
          </cell>
          <cell r="B873" t="str">
            <v>NGUYEÃN THÒ THANH</v>
          </cell>
          <cell r="C873" t="str">
            <v>TRUÙC</v>
          </cell>
          <cell r="K873" t="e">
            <v>#DIV/0!</v>
          </cell>
          <cell r="M873" t="e">
            <v>#DIV/0!</v>
          </cell>
          <cell r="U873" t="e">
            <v>#DIV/0!</v>
          </cell>
          <cell r="W873" t="e">
            <v>#DIV/0!</v>
          </cell>
          <cell r="X873" t="e">
            <v>#DIV/0!</v>
          </cell>
        </row>
        <row r="874">
          <cell r="A874" t="str">
            <v>B7.44</v>
          </cell>
          <cell r="B874" t="str">
            <v>DÖÔNG YEÁN</v>
          </cell>
          <cell r="C874" t="str">
            <v>VAÂN</v>
          </cell>
          <cell r="K874" t="e">
            <v>#DIV/0!</v>
          </cell>
          <cell r="M874" t="e">
            <v>#DIV/0!</v>
          </cell>
          <cell r="U874" t="e">
            <v>#DIV/0!</v>
          </cell>
          <cell r="W874" t="e">
            <v>#DIV/0!</v>
          </cell>
          <cell r="X874" t="e">
            <v>#DIV/0!</v>
          </cell>
        </row>
        <row r="875">
          <cell r="A875" t="str">
            <v>B7.45</v>
          </cell>
          <cell r="B875" t="str">
            <v xml:space="preserve">NGUYEÃN LEÂ HOAØNG </v>
          </cell>
          <cell r="C875" t="str">
            <v>VIEÄT</v>
          </cell>
          <cell r="K875" t="e">
            <v>#DIV/0!</v>
          </cell>
          <cell r="M875" t="e">
            <v>#DIV/0!</v>
          </cell>
          <cell r="U875" t="e">
            <v>#DIV/0!</v>
          </cell>
          <cell r="W875" t="e">
            <v>#DIV/0!</v>
          </cell>
          <cell r="X875" t="e">
            <v>#DIV/0!</v>
          </cell>
        </row>
        <row r="876">
          <cell r="A876" t="str">
            <v>B7.46</v>
          </cell>
          <cell r="B876" t="str">
            <v>LEÂ KIM</v>
          </cell>
          <cell r="C876" t="str">
            <v>YEÁN</v>
          </cell>
          <cell r="K876" t="e">
            <v>#DIV/0!</v>
          </cell>
          <cell r="M876" t="e">
            <v>#DIV/0!</v>
          </cell>
          <cell r="U876" t="e">
            <v>#DIV/0!</v>
          </cell>
          <cell r="W876" t="e">
            <v>#DIV/0!</v>
          </cell>
          <cell r="X876" t="e">
            <v>#DIV/0!</v>
          </cell>
        </row>
        <row r="877">
          <cell r="A877" t="str">
            <v>B7.47</v>
          </cell>
          <cell r="B877" t="str">
            <v>NGUYEÃN THEÁ</v>
          </cell>
          <cell r="C877" t="str">
            <v>MINH</v>
          </cell>
          <cell r="K877" t="e">
            <v>#DIV/0!</v>
          </cell>
          <cell r="M877" t="e">
            <v>#DIV/0!</v>
          </cell>
          <cell r="U877" t="e">
            <v>#DIV/0!</v>
          </cell>
          <cell r="W877" t="e">
            <v>#DIV/0!</v>
          </cell>
          <cell r="X877" t="e">
            <v>#DIV/0!</v>
          </cell>
        </row>
        <row r="878">
          <cell r="A878" t="str">
            <v>B8.1</v>
          </cell>
          <cell r="B878" t="str">
            <v>LEÂ THEÁ</v>
          </cell>
          <cell r="C878" t="str">
            <v>AN</v>
          </cell>
          <cell r="K878" t="e">
            <v>#DIV/0!</v>
          </cell>
          <cell r="M878" t="e">
            <v>#DIV/0!</v>
          </cell>
          <cell r="U878" t="e">
            <v>#DIV/0!</v>
          </cell>
          <cell r="W878" t="e">
            <v>#DIV/0!</v>
          </cell>
          <cell r="X878" t="e">
            <v>#DIV/0!</v>
          </cell>
        </row>
        <row r="879">
          <cell r="A879" t="str">
            <v>B8.2</v>
          </cell>
          <cell r="B879" t="str">
            <v>PHAN HOAØI</v>
          </cell>
          <cell r="C879" t="str">
            <v>ANH</v>
          </cell>
          <cell r="K879" t="e">
            <v>#DIV/0!</v>
          </cell>
          <cell r="M879" t="e">
            <v>#DIV/0!</v>
          </cell>
          <cell r="U879" t="e">
            <v>#DIV/0!</v>
          </cell>
          <cell r="W879" t="e">
            <v>#DIV/0!</v>
          </cell>
          <cell r="X879" t="e">
            <v>#DIV/0!</v>
          </cell>
        </row>
        <row r="880">
          <cell r="A880" t="str">
            <v>B8.3</v>
          </cell>
          <cell r="B880" t="str">
            <v>NGUYEÃN THUYÙ NHÖ</v>
          </cell>
          <cell r="C880" t="str">
            <v>BÌNH</v>
          </cell>
          <cell r="K880" t="e">
            <v>#DIV/0!</v>
          </cell>
          <cell r="M880" t="e">
            <v>#DIV/0!</v>
          </cell>
          <cell r="U880" t="e">
            <v>#DIV/0!</v>
          </cell>
          <cell r="W880" t="e">
            <v>#DIV/0!</v>
          </cell>
          <cell r="X880" t="e">
            <v>#DIV/0!</v>
          </cell>
        </row>
        <row r="881">
          <cell r="A881" t="str">
            <v>B8.4</v>
          </cell>
          <cell r="B881" t="str">
            <v>LYÙ KIM</v>
          </cell>
          <cell r="C881" t="str">
            <v>CHAÂU</v>
          </cell>
          <cell r="K881" t="e">
            <v>#DIV/0!</v>
          </cell>
          <cell r="M881" t="e">
            <v>#DIV/0!</v>
          </cell>
          <cell r="U881" t="e">
            <v>#DIV/0!</v>
          </cell>
          <cell r="W881" t="e">
            <v>#DIV/0!</v>
          </cell>
          <cell r="X881" t="e">
            <v>#DIV/0!</v>
          </cell>
        </row>
        <row r="882">
          <cell r="A882" t="str">
            <v>B8.5</v>
          </cell>
          <cell r="B882" t="str">
            <v>HUYØNH KIM</v>
          </cell>
          <cell r="C882" t="str">
            <v>CHINH</v>
          </cell>
          <cell r="K882" t="e">
            <v>#DIV/0!</v>
          </cell>
          <cell r="M882" t="e">
            <v>#DIV/0!</v>
          </cell>
          <cell r="U882" t="e">
            <v>#DIV/0!</v>
          </cell>
          <cell r="W882" t="e">
            <v>#DIV/0!</v>
          </cell>
          <cell r="X882" t="e">
            <v>#DIV/0!</v>
          </cell>
        </row>
        <row r="883">
          <cell r="A883" t="str">
            <v>B8.6</v>
          </cell>
          <cell r="B883" t="str">
            <v>TRAÀN TUAÁN</v>
          </cell>
          <cell r="C883" t="str">
            <v>CÖÔØNG</v>
          </cell>
          <cell r="K883" t="e">
            <v>#DIV/0!</v>
          </cell>
          <cell r="M883" t="e">
            <v>#DIV/0!</v>
          </cell>
          <cell r="U883" t="e">
            <v>#DIV/0!</v>
          </cell>
          <cell r="W883" t="e">
            <v>#DIV/0!</v>
          </cell>
          <cell r="X883" t="e">
            <v>#DIV/0!</v>
          </cell>
        </row>
        <row r="884">
          <cell r="A884" t="str">
            <v>B8.7</v>
          </cell>
          <cell r="B884" t="str">
            <v>NGUYEÃN NGOÏC THUØY</v>
          </cell>
          <cell r="C884" t="str">
            <v>DUNG</v>
          </cell>
          <cell r="K884" t="e">
            <v>#DIV/0!</v>
          </cell>
          <cell r="M884" t="e">
            <v>#DIV/0!</v>
          </cell>
          <cell r="U884" t="e">
            <v>#DIV/0!</v>
          </cell>
          <cell r="W884" t="e">
            <v>#DIV/0!</v>
          </cell>
          <cell r="X884" t="e">
            <v>#DIV/0!</v>
          </cell>
        </row>
        <row r="885">
          <cell r="A885" t="str">
            <v>B8.8</v>
          </cell>
          <cell r="B885" t="str">
            <v>COÃ THÒ HOÀNG</v>
          </cell>
          <cell r="C885" t="str">
            <v>HAÏNH</v>
          </cell>
          <cell r="K885" t="e">
            <v>#DIV/0!</v>
          </cell>
          <cell r="M885" t="e">
            <v>#DIV/0!</v>
          </cell>
          <cell r="U885" t="e">
            <v>#DIV/0!</v>
          </cell>
          <cell r="W885" t="e">
            <v>#DIV/0!</v>
          </cell>
          <cell r="X885" t="e">
            <v>#DIV/0!</v>
          </cell>
        </row>
        <row r="886">
          <cell r="A886" t="str">
            <v>B8.9</v>
          </cell>
          <cell r="B886" t="str">
            <v>HÌNH KIM</v>
          </cell>
          <cell r="C886" t="str">
            <v>HAØ</v>
          </cell>
          <cell r="K886" t="e">
            <v>#DIV/0!</v>
          </cell>
          <cell r="M886" t="e">
            <v>#DIV/0!</v>
          </cell>
          <cell r="U886" t="e">
            <v>#DIV/0!</v>
          </cell>
          <cell r="W886" t="e">
            <v>#DIV/0!</v>
          </cell>
          <cell r="X886" t="e">
            <v>#DIV/0!</v>
          </cell>
        </row>
        <row r="887">
          <cell r="A887" t="str">
            <v>B8.10</v>
          </cell>
          <cell r="B887" t="str">
            <v>LEÂ HOAØNG THANH</v>
          </cell>
          <cell r="C887" t="str">
            <v>HAÛI</v>
          </cell>
          <cell r="K887" t="e">
            <v>#DIV/0!</v>
          </cell>
          <cell r="M887" t="e">
            <v>#DIV/0!</v>
          </cell>
          <cell r="U887" t="e">
            <v>#DIV/0!</v>
          </cell>
          <cell r="W887" t="e">
            <v>#DIV/0!</v>
          </cell>
          <cell r="X887" t="e">
            <v>#DIV/0!</v>
          </cell>
        </row>
        <row r="888">
          <cell r="A888" t="str">
            <v>B8.11</v>
          </cell>
          <cell r="B888" t="str">
            <v>NGUYEÃN THANH</v>
          </cell>
          <cell r="C888" t="str">
            <v>HIEÀN</v>
          </cell>
          <cell r="K888" t="e">
            <v>#DIV/0!</v>
          </cell>
          <cell r="M888" t="e">
            <v>#DIV/0!</v>
          </cell>
          <cell r="U888" t="e">
            <v>#DIV/0!</v>
          </cell>
          <cell r="W888" t="e">
            <v>#DIV/0!</v>
          </cell>
          <cell r="X888" t="e">
            <v>#DIV/0!</v>
          </cell>
        </row>
        <row r="889">
          <cell r="A889" t="str">
            <v>B8.12</v>
          </cell>
          <cell r="B889" t="str">
            <v>TRAÀN TUAÁN</v>
          </cell>
          <cell r="C889" t="str">
            <v>HUEÂ</v>
          </cell>
          <cell r="K889" t="e">
            <v>#DIV/0!</v>
          </cell>
          <cell r="M889" t="e">
            <v>#DIV/0!</v>
          </cell>
          <cell r="U889" t="e">
            <v>#DIV/0!</v>
          </cell>
          <cell r="W889" t="e">
            <v>#DIV/0!</v>
          </cell>
          <cell r="X889" t="e">
            <v>#DIV/0!</v>
          </cell>
        </row>
        <row r="890">
          <cell r="A890" t="str">
            <v>B8.13</v>
          </cell>
          <cell r="B890" t="str">
            <v>NGUYEÃN QUOÁC</v>
          </cell>
          <cell r="C890" t="str">
            <v>HUØNG</v>
          </cell>
          <cell r="K890" t="e">
            <v>#DIV/0!</v>
          </cell>
          <cell r="M890" t="e">
            <v>#DIV/0!</v>
          </cell>
          <cell r="U890" t="e">
            <v>#DIV/0!</v>
          </cell>
          <cell r="W890" t="e">
            <v>#DIV/0!</v>
          </cell>
          <cell r="X890" t="e">
            <v>#DIV/0!</v>
          </cell>
        </row>
        <row r="891">
          <cell r="A891" t="str">
            <v>B8.14</v>
          </cell>
          <cell r="B891" t="str">
            <v>AÂU TROÏNG</v>
          </cell>
          <cell r="C891" t="str">
            <v>KHANG</v>
          </cell>
          <cell r="K891" t="e">
            <v>#DIV/0!</v>
          </cell>
          <cell r="M891" t="e">
            <v>#DIV/0!</v>
          </cell>
          <cell r="U891" t="e">
            <v>#DIV/0!</v>
          </cell>
          <cell r="W891" t="e">
            <v>#DIV/0!</v>
          </cell>
          <cell r="X891" t="e">
            <v>#DIV/0!</v>
          </cell>
        </row>
        <row r="892">
          <cell r="A892" t="str">
            <v>B8.15</v>
          </cell>
          <cell r="B892" t="str">
            <v>TRAÀN HUEÄ</v>
          </cell>
          <cell r="C892" t="str">
            <v>KHOÂI</v>
          </cell>
          <cell r="K892" t="e">
            <v>#DIV/0!</v>
          </cell>
          <cell r="M892" t="e">
            <v>#DIV/0!</v>
          </cell>
          <cell r="U892" t="e">
            <v>#DIV/0!</v>
          </cell>
          <cell r="W892" t="e">
            <v>#DIV/0!</v>
          </cell>
          <cell r="X892" t="e">
            <v>#DIV/0!</v>
          </cell>
        </row>
        <row r="893">
          <cell r="A893" t="str">
            <v>B8.16</v>
          </cell>
          <cell r="B893" t="str">
            <v>QUAÙCH TRUNG</v>
          </cell>
          <cell r="C893" t="str">
            <v>KIEÂN</v>
          </cell>
          <cell r="K893" t="e">
            <v>#DIV/0!</v>
          </cell>
          <cell r="M893" t="e">
            <v>#DIV/0!</v>
          </cell>
          <cell r="U893" t="e">
            <v>#DIV/0!</v>
          </cell>
          <cell r="W893" t="e">
            <v>#DIV/0!</v>
          </cell>
          <cell r="X893" t="e">
            <v>#DIV/0!</v>
          </cell>
        </row>
        <row r="894">
          <cell r="A894" t="str">
            <v>B8.17</v>
          </cell>
          <cell r="B894" t="str">
            <v>HÖÙA THANH</v>
          </cell>
          <cell r="C894" t="str">
            <v>LAÂM</v>
          </cell>
          <cell r="K894" t="e">
            <v>#DIV/0!</v>
          </cell>
          <cell r="M894" t="e">
            <v>#DIV/0!</v>
          </cell>
          <cell r="U894" t="e">
            <v>#DIV/0!</v>
          </cell>
          <cell r="W894" t="e">
            <v>#DIV/0!</v>
          </cell>
          <cell r="X894" t="e">
            <v>#DIV/0!</v>
          </cell>
        </row>
        <row r="895">
          <cell r="A895" t="str">
            <v>B8.18</v>
          </cell>
          <cell r="B895" t="str">
            <v>TAÏ  HUEÄ</v>
          </cell>
          <cell r="C895" t="str">
            <v>LINH</v>
          </cell>
          <cell r="K895" t="e">
            <v>#DIV/0!</v>
          </cell>
          <cell r="M895" t="e">
            <v>#DIV/0!</v>
          </cell>
          <cell r="U895" t="e">
            <v>#DIV/0!</v>
          </cell>
          <cell r="W895" t="e">
            <v>#DIV/0!</v>
          </cell>
          <cell r="X895" t="e">
            <v>#DIV/0!</v>
          </cell>
        </row>
        <row r="896">
          <cell r="A896" t="str">
            <v>B8.19</v>
          </cell>
          <cell r="B896" t="str">
            <v>HUYØNH THUAÄN</v>
          </cell>
          <cell r="C896" t="str">
            <v>LONG</v>
          </cell>
          <cell r="K896" t="e">
            <v>#DIV/0!</v>
          </cell>
          <cell r="M896" t="e">
            <v>#DIV/0!</v>
          </cell>
          <cell r="U896" t="e">
            <v>#DIV/0!</v>
          </cell>
          <cell r="W896" t="e">
            <v>#DIV/0!</v>
          </cell>
          <cell r="X896" t="e">
            <v>#DIV/0!</v>
          </cell>
        </row>
        <row r="897">
          <cell r="A897" t="str">
            <v>B8.20</v>
          </cell>
          <cell r="B897" t="str">
            <v>TOÂ THÒ NGOÏC</v>
          </cell>
          <cell r="C897" t="str">
            <v>MINH</v>
          </cell>
          <cell r="K897" t="e">
            <v>#DIV/0!</v>
          </cell>
          <cell r="M897" t="e">
            <v>#DIV/0!</v>
          </cell>
          <cell r="U897" t="e">
            <v>#DIV/0!</v>
          </cell>
          <cell r="W897" t="e">
            <v>#DIV/0!</v>
          </cell>
          <cell r="X897" t="e">
            <v>#DIV/0!</v>
          </cell>
        </row>
        <row r="898">
          <cell r="A898" t="str">
            <v>B8.21</v>
          </cell>
          <cell r="B898" t="str">
            <v>ÑOÃ DIEÃM</v>
          </cell>
          <cell r="C898" t="str">
            <v>MY</v>
          </cell>
          <cell r="K898" t="e">
            <v>#DIV/0!</v>
          </cell>
          <cell r="M898" t="e">
            <v>#DIV/0!</v>
          </cell>
          <cell r="U898" t="e">
            <v>#DIV/0!</v>
          </cell>
          <cell r="W898" t="e">
            <v>#DIV/0!</v>
          </cell>
          <cell r="X898" t="e">
            <v>#DIV/0!</v>
          </cell>
        </row>
        <row r="899">
          <cell r="A899" t="str">
            <v>B8.22</v>
          </cell>
          <cell r="B899" t="str">
            <v>TRAÀN DUY</v>
          </cell>
          <cell r="C899" t="str">
            <v>NAM</v>
          </cell>
          <cell r="K899" t="e">
            <v>#DIV/0!</v>
          </cell>
          <cell r="M899" t="e">
            <v>#DIV/0!</v>
          </cell>
          <cell r="U899" t="e">
            <v>#DIV/0!</v>
          </cell>
          <cell r="W899" t="e">
            <v>#DIV/0!</v>
          </cell>
          <cell r="X899" t="e">
            <v>#DIV/0!</v>
          </cell>
        </row>
        <row r="900">
          <cell r="A900" t="str">
            <v>B8.23</v>
          </cell>
          <cell r="B900" t="str">
            <v>HUYØNH CAÅM</v>
          </cell>
          <cell r="C900" t="str">
            <v>NGHÓA</v>
          </cell>
          <cell r="K900" t="e">
            <v>#DIV/0!</v>
          </cell>
          <cell r="M900" t="e">
            <v>#DIV/0!</v>
          </cell>
          <cell r="U900" t="e">
            <v>#DIV/0!</v>
          </cell>
          <cell r="W900" t="e">
            <v>#DIV/0!</v>
          </cell>
          <cell r="X900" t="e">
            <v>#DIV/0!</v>
          </cell>
        </row>
        <row r="901">
          <cell r="A901" t="str">
            <v>B8.24</v>
          </cell>
          <cell r="B901" t="str">
            <v>HAØ MYÕ</v>
          </cell>
          <cell r="C901" t="str">
            <v>NGOÏC</v>
          </cell>
          <cell r="K901" t="e">
            <v>#DIV/0!</v>
          </cell>
          <cell r="M901" t="e">
            <v>#DIV/0!</v>
          </cell>
          <cell r="U901" t="e">
            <v>#DIV/0!</v>
          </cell>
          <cell r="W901" t="e">
            <v>#DIV/0!</v>
          </cell>
          <cell r="X901" t="e">
            <v>#DIV/0!</v>
          </cell>
        </row>
        <row r="902">
          <cell r="A902" t="str">
            <v>B8.25</v>
          </cell>
          <cell r="B902" t="str">
            <v>HOÀ LEÂ THÒ KIM</v>
          </cell>
          <cell r="C902" t="str">
            <v>NHUNG</v>
          </cell>
          <cell r="K902" t="e">
            <v>#DIV/0!</v>
          </cell>
          <cell r="M902" t="e">
            <v>#DIV/0!</v>
          </cell>
          <cell r="U902" t="e">
            <v>#DIV/0!</v>
          </cell>
          <cell r="W902" t="e">
            <v>#DIV/0!</v>
          </cell>
          <cell r="X902" t="e">
            <v>#DIV/0!</v>
          </cell>
        </row>
        <row r="903">
          <cell r="A903" t="str">
            <v>B8.26</v>
          </cell>
          <cell r="B903" t="str">
            <v>ONG KHAI</v>
          </cell>
          <cell r="C903" t="str">
            <v>PHÖÔÙC</v>
          </cell>
          <cell r="K903" t="e">
            <v>#DIV/0!</v>
          </cell>
          <cell r="M903" t="e">
            <v>#DIV/0!</v>
          </cell>
          <cell r="U903" t="e">
            <v>#DIV/0!</v>
          </cell>
          <cell r="W903" t="e">
            <v>#DIV/0!</v>
          </cell>
          <cell r="X903" t="e">
            <v>#DIV/0!</v>
          </cell>
        </row>
        <row r="904">
          <cell r="A904" t="str">
            <v>B8.27</v>
          </cell>
          <cell r="B904" t="str">
            <v>NGUYEÃN HOAØNG</v>
          </cell>
          <cell r="C904" t="str">
            <v>PHÖÔNG</v>
          </cell>
          <cell r="K904" t="e">
            <v>#DIV/0!</v>
          </cell>
          <cell r="M904" t="e">
            <v>#DIV/0!</v>
          </cell>
          <cell r="U904" t="e">
            <v>#DIV/0!</v>
          </cell>
          <cell r="W904" t="e">
            <v>#DIV/0!</v>
          </cell>
          <cell r="X904" t="e">
            <v>#DIV/0!</v>
          </cell>
        </row>
        <row r="905">
          <cell r="A905" t="str">
            <v>B8.28</v>
          </cell>
          <cell r="B905" t="str">
            <v>QUAN GIAI</v>
          </cell>
          <cell r="C905" t="str">
            <v>PHUÏNG</v>
          </cell>
          <cell r="K905" t="e">
            <v>#DIV/0!</v>
          </cell>
          <cell r="M905" t="e">
            <v>#DIV/0!</v>
          </cell>
          <cell r="U905" t="e">
            <v>#DIV/0!</v>
          </cell>
          <cell r="W905" t="e">
            <v>#DIV/0!</v>
          </cell>
          <cell r="X905" t="e">
            <v>#DIV/0!</v>
          </cell>
        </row>
        <row r="906">
          <cell r="A906" t="str">
            <v>B8.29</v>
          </cell>
          <cell r="B906" t="str">
            <v>NGUYEÃN TAÁN</v>
          </cell>
          <cell r="C906" t="str">
            <v>QUANG</v>
          </cell>
          <cell r="K906" t="e">
            <v>#DIV/0!</v>
          </cell>
          <cell r="M906" t="e">
            <v>#DIV/0!</v>
          </cell>
          <cell r="U906" t="e">
            <v>#DIV/0!</v>
          </cell>
          <cell r="W906" t="e">
            <v>#DIV/0!</v>
          </cell>
          <cell r="X906" t="e">
            <v>#DIV/0!</v>
          </cell>
        </row>
        <row r="907">
          <cell r="A907" t="str">
            <v>B8.30</v>
          </cell>
          <cell r="B907" t="str">
            <v>VÖÔNG HOAØI</v>
          </cell>
          <cell r="C907" t="str">
            <v>SANG</v>
          </cell>
          <cell r="K907" t="e">
            <v>#DIV/0!</v>
          </cell>
          <cell r="M907" t="e">
            <v>#DIV/0!</v>
          </cell>
          <cell r="U907" t="e">
            <v>#DIV/0!</v>
          </cell>
          <cell r="W907" t="e">
            <v>#DIV/0!</v>
          </cell>
          <cell r="X907" t="e">
            <v>#DIV/0!</v>
          </cell>
        </row>
        <row r="908">
          <cell r="A908" t="str">
            <v>B8.31</v>
          </cell>
          <cell r="B908" t="str">
            <v>PHAÏM HOAØNG</v>
          </cell>
          <cell r="C908" t="str">
            <v>SÔN</v>
          </cell>
          <cell r="K908" t="e">
            <v>#DIV/0!</v>
          </cell>
          <cell r="M908" t="e">
            <v>#DIV/0!</v>
          </cell>
          <cell r="U908" t="e">
            <v>#DIV/0!</v>
          </cell>
          <cell r="W908" t="e">
            <v>#DIV/0!</v>
          </cell>
          <cell r="X908" t="e">
            <v>#DIV/0!</v>
          </cell>
        </row>
        <row r="909">
          <cell r="A909" t="str">
            <v>B8.32</v>
          </cell>
          <cell r="B909" t="str">
            <v>ÑINH COOÙN</v>
          </cell>
          <cell r="C909" t="str">
            <v>SUØI</v>
          </cell>
          <cell r="K909" t="e">
            <v>#DIV/0!</v>
          </cell>
          <cell r="M909" t="e">
            <v>#DIV/0!</v>
          </cell>
          <cell r="U909" t="e">
            <v>#DIV/0!</v>
          </cell>
          <cell r="W909" t="e">
            <v>#DIV/0!</v>
          </cell>
          <cell r="X909" t="e">
            <v>#DIV/0!</v>
          </cell>
        </row>
        <row r="910">
          <cell r="A910" t="str">
            <v>B8.33</v>
          </cell>
          <cell r="B910" t="str">
            <v>VÖÔNG THÒ THANH</v>
          </cell>
          <cell r="C910" t="str">
            <v>TAÂM</v>
          </cell>
          <cell r="K910" t="e">
            <v>#DIV/0!</v>
          </cell>
          <cell r="M910" t="e">
            <v>#DIV/0!</v>
          </cell>
          <cell r="U910" t="e">
            <v>#DIV/0!</v>
          </cell>
          <cell r="W910" t="e">
            <v>#DIV/0!</v>
          </cell>
          <cell r="X910" t="e">
            <v>#DIV/0!</v>
          </cell>
        </row>
        <row r="911">
          <cell r="A911" t="str">
            <v>B8.34</v>
          </cell>
          <cell r="B911" t="str">
            <v>LÖU BAÛO</v>
          </cell>
          <cell r="C911" t="str">
            <v>THAØNH</v>
          </cell>
          <cell r="K911" t="e">
            <v>#DIV/0!</v>
          </cell>
          <cell r="M911" t="e">
            <v>#DIV/0!</v>
          </cell>
          <cell r="U911" t="e">
            <v>#DIV/0!</v>
          </cell>
          <cell r="W911" t="e">
            <v>#DIV/0!</v>
          </cell>
          <cell r="X911" t="e">
            <v>#DIV/0!</v>
          </cell>
        </row>
        <row r="912">
          <cell r="A912" t="str">
            <v>B8.35</v>
          </cell>
          <cell r="B912" t="str">
            <v>ÑINH THÒ NGOÏC</v>
          </cell>
          <cell r="C912" t="str">
            <v>THAÛO</v>
          </cell>
          <cell r="K912" t="e">
            <v>#DIV/0!</v>
          </cell>
          <cell r="M912" t="e">
            <v>#DIV/0!</v>
          </cell>
          <cell r="U912" t="e">
            <v>#DIV/0!</v>
          </cell>
          <cell r="W912" t="e">
            <v>#DIV/0!</v>
          </cell>
          <cell r="X912" t="e">
            <v>#DIV/0!</v>
          </cell>
        </row>
        <row r="913">
          <cell r="A913" t="str">
            <v>B8.36</v>
          </cell>
          <cell r="B913" t="str">
            <v>LAÂM CHAÂU</v>
          </cell>
          <cell r="C913" t="str">
            <v>THI</v>
          </cell>
          <cell r="K913" t="e">
            <v>#DIV/0!</v>
          </cell>
          <cell r="M913" t="e">
            <v>#DIV/0!</v>
          </cell>
          <cell r="U913" t="e">
            <v>#DIV/0!</v>
          </cell>
          <cell r="W913" t="e">
            <v>#DIV/0!</v>
          </cell>
          <cell r="X913" t="e">
            <v>#DIV/0!</v>
          </cell>
        </row>
        <row r="914">
          <cell r="A914" t="str">
            <v>B8.37</v>
          </cell>
          <cell r="B914" t="str">
            <v>ÑAØO PHOÁI</v>
          </cell>
          <cell r="C914" t="str">
            <v>THÖ</v>
          </cell>
          <cell r="K914" t="e">
            <v>#DIV/0!</v>
          </cell>
          <cell r="M914" t="e">
            <v>#DIV/0!</v>
          </cell>
          <cell r="U914" t="e">
            <v>#DIV/0!</v>
          </cell>
          <cell r="W914" t="e">
            <v>#DIV/0!</v>
          </cell>
          <cell r="X914" t="e">
            <v>#DIV/0!</v>
          </cell>
        </row>
        <row r="915">
          <cell r="A915" t="str">
            <v>B8.38</v>
          </cell>
          <cell r="B915" t="str">
            <v>ÑAËNG THÒ NGOÏC</v>
          </cell>
          <cell r="C915" t="str">
            <v>THU</v>
          </cell>
          <cell r="K915" t="e">
            <v>#DIV/0!</v>
          </cell>
          <cell r="M915" t="e">
            <v>#DIV/0!</v>
          </cell>
          <cell r="U915" t="e">
            <v>#DIV/0!</v>
          </cell>
          <cell r="W915" t="e">
            <v>#DIV/0!</v>
          </cell>
          <cell r="X915" t="e">
            <v>#DIV/0!</v>
          </cell>
        </row>
        <row r="916">
          <cell r="A916" t="str">
            <v>B8.39</v>
          </cell>
          <cell r="B916" t="str">
            <v>LYÙ DUY</v>
          </cell>
          <cell r="C916" t="str">
            <v>TOAØN</v>
          </cell>
          <cell r="K916" t="e">
            <v>#DIV/0!</v>
          </cell>
          <cell r="M916" t="e">
            <v>#DIV/0!</v>
          </cell>
          <cell r="U916" t="e">
            <v>#DIV/0!</v>
          </cell>
          <cell r="W916" t="e">
            <v>#DIV/0!</v>
          </cell>
          <cell r="X916" t="e">
            <v>#DIV/0!</v>
          </cell>
        </row>
        <row r="917">
          <cell r="A917" t="str">
            <v>B8.40</v>
          </cell>
          <cell r="B917" t="str">
            <v>GIANG THAØNH</v>
          </cell>
          <cell r="C917" t="str">
            <v>TÖÔÙNG</v>
          </cell>
          <cell r="K917" t="e">
            <v>#DIV/0!</v>
          </cell>
          <cell r="M917" t="e">
            <v>#DIV/0!</v>
          </cell>
          <cell r="U917" t="e">
            <v>#DIV/0!</v>
          </cell>
          <cell r="W917" t="e">
            <v>#DIV/0!</v>
          </cell>
          <cell r="X917" t="e">
            <v>#DIV/0!</v>
          </cell>
        </row>
        <row r="918">
          <cell r="A918" t="str">
            <v>B8.41</v>
          </cell>
          <cell r="B918" t="str">
            <v>LÖU BÍCH</v>
          </cell>
          <cell r="C918" t="str">
            <v>TRAÂM</v>
          </cell>
          <cell r="K918" t="e">
            <v>#DIV/0!</v>
          </cell>
          <cell r="M918" t="e">
            <v>#DIV/0!</v>
          </cell>
          <cell r="U918" t="e">
            <v>#DIV/0!</v>
          </cell>
          <cell r="W918" t="e">
            <v>#DIV/0!</v>
          </cell>
          <cell r="X918" t="e">
            <v>#DIV/0!</v>
          </cell>
        </row>
        <row r="919">
          <cell r="A919" t="str">
            <v>B8.42</v>
          </cell>
          <cell r="B919" t="str">
            <v>NGUYEÃN VINH DUÕNG</v>
          </cell>
          <cell r="C919" t="str">
            <v>TRÍ</v>
          </cell>
          <cell r="K919" t="e">
            <v>#DIV/0!</v>
          </cell>
          <cell r="M919" t="e">
            <v>#DIV/0!</v>
          </cell>
          <cell r="U919" t="e">
            <v>#DIV/0!</v>
          </cell>
          <cell r="W919" t="e">
            <v>#DIV/0!</v>
          </cell>
          <cell r="X919" t="e">
            <v>#DIV/0!</v>
          </cell>
        </row>
        <row r="920">
          <cell r="A920" t="str">
            <v>B8.43</v>
          </cell>
          <cell r="B920" t="str">
            <v>GIANG GIA</v>
          </cell>
          <cell r="C920" t="str">
            <v>TRUÏ</v>
          </cell>
          <cell r="K920" t="e">
            <v>#DIV/0!</v>
          </cell>
          <cell r="M920" t="e">
            <v>#DIV/0!</v>
          </cell>
          <cell r="U920" t="e">
            <v>#DIV/0!</v>
          </cell>
          <cell r="W920" t="e">
            <v>#DIV/0!</v>
          </cell>
          <cell r="X920" t="e">
            <v>#DIV/0!</v>
          </cell>
        </row>
        <row r="921">
          <cell r="A921" t="str">
            <v>B8.44</v>
          </cell>
          <cell r="B921" t="str">
            <v>NGUYEÃN PHAÏM MINH</v>
          </cell>
          <cell r="C921" t="str">
            <v>TUYEÀN</v>
          </cell>
          <cell r="K921" t="e">
            <v>#DIV/0!</v>
          </cell>
          <cell r="M921" t="e">
            <v>#DIV/0!</v>
          </cell>
          <cell r="U921" t="e">
            <v>#DIV/0!</v>
          </cell>
          <cell r="W921" t="e">
            <v>#DIV/0!</v>
          </cell>
          <cell r="X921" t="e">
            <v>#DIV/0!</v>
          </cell>
        </row>
        <row r="922">
          <cell r="A922" t="str">
            <v>B8.45</v>
          </cell>
          <cell r="B922" t="str">
            <v>LAI THEÅ</v>
          </cell>
          <cell r="C922" t="str">
            <v>VAÂN</v>
          </cell>
          <cell r="K922" t="e">
            <v>#DIV/0!</v>
          </cell>
          <cell r="M922" t="e">
            <v>#DIV/0!</v>
          </cell>
          <cell r="U922" t="e">
            <v>#DIV/0!</v>
          </cell>
          <cell r="W922" t="e">
            <v>#DIV/0!</v>
          </cell>
          <cell r="X922" t="e">
            <v>#DIV/0!</v>
          </cell>
        </row>
        <row r="923">
          <cell r="A923" t="str">
            <v>B8.46</v>
          </cell>
          <cell r="B923" t="str">
            <v>TRIEÄU THAØNH</v>
          </cell>
          <cell r="C923" t="str">
            <v>VAÊN</v>
          </cell>
          <cell r="K923" t="e">
            <v>#DIV/0!</v>
          </cell>
          <cell r="M923" t="e">
            <v>#DIV/0!</v>
          </cell>
          <cell r="U923" t="e">
            <v>#DIV/0!</v>
          </cell>
          <cell r="W923" t="e">
            <v>#DIV/0!</v>
          </cell>
          <cell r="X923" t="e">
            <v>#DIV/0!</v>
          </cell>
        </row>
        <row r="924">
          <cell r="A924" t="str">
            <v>B8.47</v>
          </cell>
          <cell r="B924" t="str">
            <v>DIEÄP MYÕ</v>
          </cell>
          <cell r="C924" t="str">
            <v>YEÁN</v>
          </cell>
          <cell r="K924" t="e">
            <v>#DIV/0!</v>
          </cell>
          <cell r="M924" t="e">
            <v>#DIV/0!</v>
          </cell>
          <cell r="U924" t="e">
            <v>#DIV/0!</v>
          </cell>
          <cell r="W924" t="e">
            <v>#DIV/0!</v>
          </cell>
          <cell r="X924" t="e">
            <v>#DIV/0!</v>
          </cell>
        </row>
        <row r="925">
          <cell r="A925" t="str">
            <v>B9.1</v>
          </cell>
          <cell r="B925" t="str">
            <v>HOAØNG QUOÁC</v>
          </cell>
          <cell r="C925" t="str">
            <v>BÌNH</v>
          </cell>
          <cell r="K925" t="e">
            <v>#DIV/0!</v>
          </cell>
          <cell r="M925" t="e">
            <v>#DIV/0!</v>
          </cell>
          <cell r="U925" t="e">
            <v>#DIV/0!</v>
          </cell>
          <cell r="W925" t="e">
            <v>#DIV/0!</v>
          </cell>
          <cell r="X925" t="e">
            <v>#DIV/0!</v>
          </cell>
        </row>
        <row r="926">
          <cell r="A926" t="str">
            <v>B9.2</v>
          </cell>
          <cell r="B926" t="str">
            <v>TOÂ THUYEÀN</v>
          </cell>
          <cell r="C926" t="str">
            <v>CHAÂU</v>
          </cell>
          <cell r="K926" t="e">
            <v>#DIV/0!</v>
          </cell>
          <cell r="M926" t="e">
            <v>#DIV/0!</v>
          </cell>
          <cell r="U926" t="e">
            <v>#DIV/0!</v>
          </cell>
          <cell r="W926" t="e">
            <v>#DIV/0!</v>
          </cell>
          <cell r="X926" t="e">
            <v>#DIV/0!</v>
          </cell>
        </row>
        <row r="927">
          <cell r="A927" t="str">
            <v>B9.3</v>
          </cell>
          <cell r="B927" t="str">
            <v>VOÕ THÒ LAN</v>
          </cell>
          <cell r="C927" t="str">
            <v>CHI</v>
          </cell>
          <cell r="K927" t="e">
            <v>#DIV/0!</v>
          </cell>
          <cell r="M927" t="e">
            <v>#DIV/0!</v>
          </cell>
          <cell r="U927" t="e">
            <v>#DIV/0!</v>
          </cell>
          <cell r="W927" t="e">
            <v>#DIV/0!</v>
          </cell>
          <cell r="X927" t="e">
            <v>#DIV/0!</v>
          </cell>
        </row>
        <row r="928">
          <cell r="A928" t="str">
            <v>B9.4</v>
          </cell>
          <cell r="B928" t="str">
            <v>HAØ QUYÙ</v>
          </cell>
          <cell r="C928" t="str">
            <v>CÖÔØNG</v>
          </cell>
          <cell r="K928" t="e">
            <v>#DIV/0!</v>
          </cell>
          <cell r="M928" t="e">
            <v>#DIV/0!</v>
          </cell>
          <cell r="U928" t="e">
            <v>#DIV/0!</v>
          </cell>
          <cell r="W928" t="e">
            <v>#DIV/0!</v>
          </cell>
          <cell r="X928" t="e">
            <v>#DIV/0!</v>
          </cell>
        </row>
        <row r="929">
          <cell r="A929" t="str">
            <v>B9.5</v>
          </cell>
          <cell r="B929" t="str">
            <v>LÖU KIEÁN</v>
          </cell>
          <cell r="C929" t="str">
            <v>DAÄU</v>
          </cell>
          <cell r="K929" t="e">
            <v>#DIV/0!</v>
          </cell>
          <cell r="M929" t="e">
            <v>#DIV/0!</v>
          </cell>
          <cell r="U929" t="e">
            <v>#DIV/0!</v>
          </cell>
          <cell r="W929" t="e">
            <v>#DIV/0!</v>
          </cell>
          <cell r="X929" t="e">
            <v>#DIV/0!</v>
          </cell>
        </row>
        <row r="930">
          <cell r="A930" t="str">
            <v>B9.6</v>
          </cell>
          <cell r="B930" t="str">
            <v>NG~QUANG THAÙI BÌNH</v>
          </cell>
          <cell r="C930" t="str">
            <v>DÖÔNG</v>
          </cell>
          <cell r="K930" t="e">
            <v>#DIV/0!</v>
          </cell>
          <cell r="M930" t="e">
            <v>#DIV/0!</v>
          </cell>
          <cell r="U930" t="e">
            <v>#DIV/0!</v>
          </cell>
          <cell r="W930" t="e">
            <v>#DIV/0!</v>
          </cell>
          <cell r="X930" t="e">
            <v>#DIV/0!</v>
          </cell>
        </row>
        <row r="931">
          <cell r="A931" t="str">
            <v>B9.7</v>
          </cell>
          <cell r="B931" t="str">
            <v>TÖØ DIEÄU</v>
          </cell>
          <cell r="C931" t="str">
            <v>ÑOÂNG</v>
          </cell>
          <cell r="K931" t="e">
            <v>#DIV/0!</v>
          </cell>
          <cell r="M931" t="e">
            <v>#DIV/0!</v>
          </cell>
          <cell r="U931" t="e">
            <v>#DIV/0!</v>
          </cell>
          <cell r="W931" t="e">
            <v>#DIV/0!</v>
          </cell>
          <cell r="X931" t="e">
            <v>#DIV/0!</v>
          </cell>
        </row>
        <row r="932">
          <cell r="A932" t="str">
            <v>B9.8</v>
          </cell>
          <cell r="B932" t="str">
            <v>BAÙCH LEÄ</v>
          </cell>
          <cell r="C932" t="str">
            <v>HAØ</v>
          </cell>
          <cell r="K932" t="e">
            <v>#DIV/0!</v>
          </cell>
          <cell r="M932" t="e">
            <v>#DIV/0!</v>
          </cell>
          <cell r="U932" t="e">
            <v>#DIV/0!</v>
          </cell>
          <cell r="W932" t="e">
            <v>#DIV/0!</v>
          </cell>
          <cell r="X932" t="e">
            <v>#DIV/0!</v>
          </cell>
        </row>
        <row r="933">
          <cell r="A933" t="str">
            <v>B9.9</v>
          </cell>
          <cell r="B933" t="str">
            <v>DÖÔNG PHAÏM QUOÁC</v>
          </cell>
          <cell r="C933" t="str">
            <v>HAÛI</v>
          </cell>
          <cell r="K933" t="e">
            <v>#DIV/0!</v>
          </cell>
          <cell r="M933" t="e">
            <v>#DIV/0!</v>
          </cell>
          <cell r="U933" t="e">
            <v>#DIV/0!</v>
          </cell>
          <cell r="W933" t="e">
            <v>#DIV/0!</v>
          </cell>
          <cell r="X933" t="e">
            <v>#DIV/0!</v>
          </cell>
        </row>
        <row r="934">
          <cell r="A934" t="str">
            <v>B9.10</v>
          </cell>
          <cell r="B934" t="str">
            <v>HUYØNH THANH</v>
          </cell>
          <cell r="C934" t="str">
            <v>HAÛI</v>
          </cell>
          <cell r="K934" t="e">
            <v>#DIV/0!</v>
          </cell>
          <cell r="M934" t="e">
            <v>#DIV/0!</v>
          </cell>
          <cell r="U934" t="e">
            <v>#DIV/0!</v>
          </cell>
          <cell r="W934" t="e">
            <v>#DIV/0!</v>
          </cell>
          <cell r="X934" t="e">
            <v>#DIV/0!</v>
          </cell>
        </row>
        <row r="935">
          <cell r="A935" t="str">
            <v>B9.11</v>
          </cell>
          <cell r="B935" t="str">
            <v>LYÙ TRAÀN MINH</v>
          </cell>
          <cell r="C935" t="str">
            <v>HAÄU</v>
          </cell>
          <cell r="K935" t="e">
            <v>#DIV/0!</v>
          </cell>
          <cell r="M935" t="e">
            <v>#DIV/0!</v>
          </cell>
          <cell r="U935" t="e">
            <v>#DIV/0!</v>
          </cell>
          <cell r="W935" t="e">
            <v>#DIV/0!</v>
          </cell>
          <cell r="X935" t="e">
            <v>#DIV/0!</v>
          </cell>
        </row>
        <row r="936">
          <cell r="A936" t="str">
            <v>B9.12</v>
          </cell>
          <cell r="B936" t="str">
            <v>TRAÀN GIANG</v>
          </cell>
          <cell r="C936" t="str">
            <v>HOAØ</v>
          </cell>
          <cell r="K936" t="e">
            <v>#DIV/0!</v>
          </cell>
          <cell r="M936" t="e">
            <v>#DIV/0!</v>
          </cell>
          <cell r="U936" t="e">
            <v>#DIV/0!</v>
          </cell>
          <cell r="W936" t="e">
            <v>#DIV/0!</v>
          </cell>
          <cell r="X936" t="e">
            <v>#DIV/0!</v>
          </cell>
        </row>
        <row r="937">
          <cell r="A937" t="str">
            <v>B9.13</v>
          </cell>
          <cell r="B937" t="str">
            <v>LÖÔNG THIEÄU</v>
          </cell>
          <cell r="C937" t="str">
            <v>HUØNG</v>
          </cell>
          <cell r="K937" t="e">
            <v>#DIV/0!</v>
          </cell>
          <cell r="M937" t="e">
            <v>#DIV/0!</v>
          </cell>
          <cell r="U937" t="e">
            <v>#DIV/0!</v>
          </cell>
          <cell r="W937" t="e">
            <v>#DIV/0!</v>
          </cell>
          <cell r="X937" t="e">
            <v>#DIV/0!</v>
          </cell>
        </row>
        <row r="938">
          <cell r="A938" t="str">
            <v>B9.14</v>
          </cell>
          <cell r="B938" t="str">
            <v>THAÙI QUOÁC</v>
          </cell>
          <cell r="C938" t="str">
            <v>HUØNG</v>
          </cell>
          <cell r="K938" t="e">
            <v>#DIV/0!</v>
          </cell>
          <cell r="M938" t="e">
            <v>#DIV/0!</v>
          </cell>
          <cell r="U938" t="e">
            <v>#DIV/0!</v>
          </cell>
          <cell r="W938" t="e">
            <v>#DIV/0!</v>
          </cell>
          <cell r="X938" t="e">
            <v>#DIV/0!</v>
          </cell>
        </row>
        <row r="939">
          <cell r="A939" t="str">
            <v>B9.15</v>
          </cell>
          <cell r="B939" t="str">
            <v>LIEÂU THÖ</v>
          </cell>
          <cell r="C939" t="str">
            <v>KIEÁM</v>
          </cell>
          <cell r="K939" t="e">
            <v>#DIV/0!</v>
          </cell>
          <cell r="M939" t="e">
            <v>#DIV/0!</v>
          </cell>
          <cell r="U939" t="e">
            <v>#DIV/0!</v>
          </cell>
          <cell r="W939" t="e">
            <v>#DIV/0!</v>
          </cell>
          <cell r="X939" t="e">
            <v>#DIV/0!</v>
          </cell>
        </row>
        <row r="940">
          <cell r="A940" t="str">
            <v>B9.16</v>
          </cell>
          <cell r="B940" t="str">
            <v>ÑAËNG TRUNG</v>
          </cell>
          <cell r="C940" t="str">
            <v>KIEÂN</v>
          </cell>
          <cell r="K940" t="e">
            <v>#DIV/0!</v>
          </cell>
          <cell r="M940" t="e">
            <v>#DIV/0!</v>
          </cell>
          <cell r="U940" t="e">
            <v>#DIV/0!</v>
          </cell>
          <cell r="W940" t="e">
            <v>#DIV/0!</v>
          </cell>
          <cell r="X940" t="e">
            <v>#DIV/0!</v>
          </cell>
        </row>
        <row r="941">
          <cell r="A941" t="str">
            <v>B9.17</v>
          </cell>
          <cell r="B941" t="str">
            <v>PHAÏM ANH</v>
          </cell>
          <cell r="C941" t="str">
            <v>KIEÄT</v>
          </cell>
          <cell r="K941" t="e">
            <v>#DIV/0!</v>
          </cell>
          <cell r="M941" t="e">
            <v>#DIV/0!</v>
          </cell>
          <cell r="U941" t="e">
            <v>#DIV/0!</v>
          </cell>
          <cell r="W941" t="e">
            <v>#DIV/0!</v>
          </cell>
          <cell r="X941" t="e">
            <v>#DIV/0!</v>
          </cell>
        </row>
        <row r="942">
          <cell r="A942" t="str">
            <v>B9.18</v>
          </cell>
          <cell r="B942" t="str">
            <v>ÑAØM QUÍ</v>
          </cell>
          <cell r="C942" t="str">
            <v>LINH</v>
          </cell>
          <cell r="K942" t="e">
            <v>#DIV/0!</v>
          </cell>
          <cell r="M942" t="e">
            <v>#DIV/0!</v>
          </cell>
          <cell r="U942" t="e">
            <v>#DIV/0!</v>
          </cell>
          <cell r="W942" t="e">
            <v>#DIV/0!</v>
          </cell>
          <cell r="X942" t="e">
            <v>#DIV/0!</v>
          </cell>
        </row>
        <row r="943">
          <cell r="A943" t="str">
            <v>B9.19</v>
          </cell>
          <cell r="B943" t="str">
            <v>TAÊNG KIM</v>
          </cell>
          <cell r="C943" t="str">
            <v>LOAN</v>
          </cell>
          <cell r="K943" t="e">
            <v>#DIV/0!</v>
          </cell>
          <cell r="M943" t="e">
            <v>#DIV/0!</v>
          </cell>
          <cell r="U943" t="e">
            <v>#DIV/0!</v>
          </cell>
          <cell r="W943" t="e">
            <v>#DIV/0!</v>
          </cell>
          <cell r="X943" t="e">
            <v>#DIV/0!</v>
          </cell>
        </row>
        <row r="944">
          <cell r="A944" t="str">
            <v>B9.20</v>
          </cell>
          <cell r="B944" t="str">
            <v>TAÊNG CAM</v>
          </cell>
          <cell r="C944" t="str">
            <v>LÖÔNG</v>
          </cell>
          <cell r="K944" t="e">
            <v>#DIV/0!</v>
          </cell>
          <cell r="M944" t="e">
            <v>#DIV/0!</v>
          </cell>
          <cell r="U944" t="e">
            <v>#DIV/0!</v>
          </cell>
          <cell r="W944" t="e">
            <v>#DIV/0!</v>
          </cell>
          <cell r="X944" t="e">
            <v>#DIV/0!</v>
          </cell>
        </row>
        <row r="945">
          <cell r="A945" t="str">
            <v>B9.21</v>
          </cell>
          <cell r="B945" t="str">
            <v>SUÙ A</v>
          </cell>
          <cell r="C945" t="str">
            <v>MUØI</v>
          </cell>
          <cell r="K945" t="e">
            <v>#DIV/0!</v>
          </cell>
          <cell r="M945" t="e">
            <v>#DIV/0!</v>
          </cell>
          <cell r="U945" t="e">
            <v>#DIV/0!</v>
          </cell>
          <cell r="W945" t="e">
            <v>#DIV/0!</v>
          </cell>
          <cell r="X945" t="e">
            <v>#DIV/0!</v>
          </cell>
        </row>
        <row r="946">
          <cell r="A946" t="str">
            <v>B9.22</v>
          </cell>
          <cell r="B946" t="str">
            <v>GIANG NHAÄT</v>
          </cell>
          <cell r="C946" t="str">
            <v>NAM</v>
          </cell>
          <cell r="K946" t="e">
            <v>#DIV/0!</v>
          </cell>
          <cell r="M946" t="e">
            <v>#DIV/0!</v>
          </cell>
          <cell r="U946" t="e">
            <v>#DIV/0!</v>
          </cell>
          <cell r="W946" t="e">
            <v>#DIV/0!</v>
          </cell>
          <cell r="X946" t="e">
            <v>#DIV/0!</v>
          </cell>
        </row>
        <row r="947">
          <cell r="A947" t="str">
            <v>B9.23</v>
          </cell>
          <cell r="B947" t="str">
            <v>CHAÂU AÙNH</v>
          </cell>
          <cell r="C947" t="str">
            <v>NGOÏC</v>
          </cell>
          <cell r="K947" t="e">
            <v>#DIV/0!</v>
          </cell>
          <cell r="M947" t="e">
            <v>#DIV/0!</v>
          </cell>
          <cell r="U947" t="e">
            <v>#DIV/0!</v>
          </cell>
          <cell r="W947" t="e">
            <v>#DIV/0!</v>
          </cell>
          <cell r="X947" t="e">
            <v>#DIV/0!</v>
          </cell>
        </row>
        <row r="948">
          <cell r="A948" t="str">
            <v>B9.24</v>
          </cell>
          <cell r="B948" t="str">
            <v>HUYØNH HOÀNG</v>
          </cell>
          <cell r="C948" t="str">
            <v>NGOÏC</v>
          </cell>
          <cell r="K948" t="e">
            <v>#DIV/0!</v>
          </cell>
          <cell r="M948" t="e">
            <v>#DIV/0!</v>
          </cell>
          <cell r="U948" t="e">
            <v>#DIV/0!</v>
          </cell>
          <cell r="W948" t="e">
            <v>#DIV/0!</v>
          </cell>
          <cell r="X948" t="e">
            <v>#DIV/0!</v>
          </cell>
        </row>
        <row r="949">
          <cell r="A949" t="str">
            <v>B9.25</v>
          </cell>
          <cell r="B949" t="str">
            <v>NGUYEÃN MINH</v>
          </cell>
          <cell r="C949" t="str">
            <v>NGHÓA</v>
          </cell>
          <cell r="K949" t="e">
            <v>#DIV/0!</v>
          </cell>
          <cell r="M949" t="e">
            <v>#DIV/0!</v>
          </cell>
          <cell r="U949" t="e">
            <v>#DIV/0!</v>
          </cell>
          <cell r="W949" t="e">
            <v>#DIV/0!</v>
          </cell>
          <cell r="X949" t="e">
            <v>#DIV/0!</v>
          </cell>
        </row>
        <row r="950">
          <cell r="A950" t="str">
            <v>B9.26</v>
          </cell>
          <cell r="B950" t="str">
            <v>LÖÔNG HUEÄ</v>
          </cell>
          <cell r="C950" t="str">
            <v>NHI</v>
          </cell>
          <cell r="K950" t="e">
            <v>#DIV/0!</v>
          </cell>
          <cell r="M950" t="e">
            <v>#DIV/0!</v>
          </cell>
          <cell r="U950" t="e">
            <v>#DIV/0!</v>
          </cell>
          <cell r="W950" t="e">
            <v>#DIV/0!</v>
          </cell>
          <cell r="X950" t="e">
            <v>#DIV/0!</v>
          </cell>
        </row>
        <row r="951">
          <cell r="A951" t="str">
            <v>B9.27</v>
          </cell>
          <cell r="B951" t="str">
            <v>LÖU TUAÁN</v>
          </cell>
          <cell r="C951" t="str">
            <v>PHAÙT</v>
          </cell>
          <cell r="K951" t="e">
            <v>#DIV/0!</v>
          </cell>
          <cell r="M951" t="e">
            <v>#DIV/0!</v>
          </cell>
          <cell r="U951" t="e">
            <v>#DIV/0!</v>
          </cell>
          <cell r="W951" t="e">
            <v>#DIV/0!</v>
          </cell>
          <cell r="X951" t="e">
            <v>#DIV/0!</v>
          </cell>
        </row>
        <row r="952">
          <cell r="A952" t="str">
            <v>B9.28</v>
          </cell>
          <cell r="B952" t="str">
            <v>VUÕ DUY</v>
          </cell>
          <cell r="C952" t="str">
            <v>QUANG</v>
          </cell>
          <cell r="K952" t="e">
            <v>#DIV/0!</v>
          </cell>
          <cell r="M952" t="e">
            <v>#DIV/0!</v>
          </cell>
          <cell r="U952" t="e">
            <v>#DIV/0!</v>
          </cell>
          <cell r="W952" t="e">
            <v>#DIV/0!</v>
          </cell>
          <cell r="X952" t="e">
            <v>#DIV/0!</v>
          </cell>
        </row>
        <row r="953">
          <cell r="A953" t="str">
            <v>B9.29</v>
          </cell>
          <cell r="B953" t="str">
            <v>TAÊNG CHÍ</v>
          </cell>
          <cell r="C953" t="str">
            <v>QUAÂN</v>
          </cell>
          <cell r="K953" t="e">
            <v>#DIV/0!</v>
          </cell>
          <cell r="M953" t="e">
            <v>#DIV/0!</v>
          </cell>
          <cell r="U953" t="e">
            <v>#DIV/0!</v>
          </cell>
          <cell r="W953" t="e">
            <v>#DIV/0!</v>
          </cell>
          <cell r="X953" t="e">
            <v>#DIV/0!</v>
          </cell>
        </row>
        <row r="954">
          <cell r="A954" t="str">
            <v>B9.30</v>
          </cell>
          <cell r="B954" t="str">
            <v>HOÀ BAÛO</v>
          </cell>
          <cell r="C954" t="str">
            <v>QUYEÂN</v>
          </cell>
          <cell r="K954" t="e">
            <v>#DIV/0!</v>
          </cell>
          <cell r="M954" t="e">
            <v>#DIV/0!</v>
          </cell>
          <cell r="U954" t="e">
            <v>#DIV/0!</v>
          </cell>
          <cell r="W954" t="e">
            <v>#DIV/0!</v>
          </cell>
          <cell r="X954" t="e">
            <v>#DIV/0!</v>
          </cell>
        </row>
        <row r="955">
          <cell r="A955" t="str">
            <v>B9.31</v>
          </cell>
          <cell r="B955" t="str">
            <v>TRÖÔNG PHI</v>
          </cell>
          <cell r="C955" t="str">
            <v>SÔN</v>
          </cell>
          <cell r="K955" t="e">
            <v>#DIV/0!</v>
          </cell>
          <cell r="M955" t="e">
            <v>#DIV/0!</v>
          </cell>
          <cell r="U955" t="e">
            <v>#DIV/0!</v>
          </cell>
          <cell r="W955" t="e">
            <v>#DIV/0!</v>
          </cell>
          <cell r="X955" t="e">
            <v>#DIV/0!</v>
          </cell>
        </row>
        <row r="956">
          <cell r="A956" t="str">
            <v>B9.32</v>
          </cell>
          <cell r="B956" t="str">
            <v>TRAÀN THAØNH</v>
          </cell>
          <cell r="C956" t="str">
            <v>TAÂM</v>
          </cell>
          <cell r="K956" t="e">
            <v>#DIV/0!</v>
          </cell>
          <cell r="M956" t="e">
            <v>#DIV/0!</v>
          </cell>
          <cell r="U956" t="e">
            <v>#DIV/0!</v>
          </cell>
          <cell r="W956" t="e">
            <v>#DIV/0!</v>
          </cell>
          <cell r="X956" t="e">
            <v>#DIV/0!</v>
          </cell>
        </row>
        <row r="957">
          <cell r="A957" t="str">
            <v>B9.33</v>
          </cell>
          <cell r="B957" t="str">
            <v>HUYØNH KIM DUY</v>
          </cell>
          <cell r="C957" t="str">
            <v>TAÂN</v>
          </cell>
          <cell r="K957" t="e">
            <v>#DIV/0!</v>
          </cell>
          <cell r="M957" t="e">
            <v>#DIV/0!</v>
          </cell>
          <cell r="U957" t="e">
            <v>#DIV/0!</v>
          </cell>
          <cell r="W957" t="e">
            <v>#DIV/0!</v>
          </cell>
          <cell r="X957" t="e">
            <v>#DIV/0!</v>
          </cell>
        </row>
        <row r="958">
          <cell r="A958" t="str">
            <v>B9.34</v>
          </cell>
          <cell r="B958" t="str">
            <v>HAØ TUAÁN</v>
          </cell>
          <cell r="C958" t="str">
            <v>TAØI</v>
          </cell>
          <cell r="K958" t="e">
            <v>#DIV/0!</v>
          </cell>
          <cell r="M958" t="e">
            <v>#DIV/0!</v>
          </cell>
          <cell r="U958" t="e">
            <v>#DIV/0!</v>
          </cell>
          <cell r="W958" t="e">
            <v>#DIV/0!</v>
          </cell>
          <cell r="X958" t="e">
            <v>#DIV/0!</v>
          </cell>
        </row>
        <row r="959">
          <cell r="A959" t="str">
            <v>B9.35</v>
          </cell>
          <cell r="B959" t="str">
            <v>NGUYEÃN HOAØNG</v>
          </cell>
          <cell r="C959" t="str">
            <v>THAÛO</v>
          </cell>
          <cell r="K959" t="e">
            <v>#DIV/0!</v>
          </cell>
          <cell r="M959" t="e">
            <v>#DIV/0!</v>
          </cell>
          <cell r="U959" t="e">
            <v>#DIV/0!</v>
          </cell>
          <cell r="W959" t="e">
            <v>#DIV/0!</v>
          </cell>
          <cell r="X959" t="e">
            <v>#DIV/0!</v>
          </cell>
        </row>
        <row r="960">
          <cell r="A960" t="str">
            <v>B9.36</v>
          </cell>
          <cell r="B960" t="str">
            <v>NGUYEÃN VUÕ UYEÂN</v>
          </cell>
          <cell r="C960" t="str">
            <v>THI</v>
          </cell>
          <cell r="K960" t="e">
            <v>#DIV/0!</v>
          </cell>
          <cell r="M960" t="e">
            <v>#DIV/0!</v>
          </cell>
          <cell r="U960" t="e">
            <v>#DIV/0!</v>
          </cell>
          <cell r="W960" t="e">
            <v>#DIV/0!</v>
          </cell>
          <cell r="X960" t="e">
            <v>#DIV/0!</v>
          </cell>
        </row>
        <row r="961">
          <cell r="A961" t="str">
            <v>B9.37</v>
          </cell>
          <cell r="B961" t="str">
            <v>HOÀ THÒ PHÖÔNG</v>
          </cell>
          <cell r="C961" t="str">
            <v>THUÙY</v>
          </cell>
          <cell r="K961" t="e">
            <v>#DIV/0!</v>
          </cell>
          <cell r="M961" t="e">
            <v>#DIV/0!</v>
          </cell>
          <cell r="U961" t="e">
            <v>#DIV/0!</v>
          </cell>
          <cell r="W961" t="e">
            <v>#DIV/0!</v>
          </cell>
          <cell r="X961" t="e">
            <v>#DIV/0!</v>
          </cell>
        </row>
        <row r="962">
          <cell r="A962" t="str">
            <v>B9.38</v>
          </cell>
          <cell r="B962" t="str">
            <v>NGUYEÃN THÒ THUÛY</v>
          </cell>
          <cell r="C962" t="str">
            <v>TIEÂN</v>
          </cell>
          <cell r="K962" t="e">
            <v>#DIV/0!</v>
          </cell>
          <cell r="M962" t="e">
            <v>#DIV/0!</v>
          </cell>
          <cell r="U962" t="e">
            <v>#DIV/0!</v>
          </cell>
          <cell r="W962" t="e">
            <v>#DIV/0!</v>
          </cell>
          <cell r="X962" t="e">
            <v>#DIV/0!</v>
          </cell>
        </row>
        <row r="963">
          <cell r="A963" t="str">
            <v>B9.39</v>
          </cell>
          <cell r="B963" t="str">
            <v>LEÂ THÒ THU</v>
          </cell>
          <cell r="C963" t="str">
            <v>TRANG</v>
          </cell>
          <cell r="K963" t="e">
            <v>#DIV/0!</v>
          </cell>
          <cell r="M963" t="e">
            <v>#DIV/0!</v>
          </cell>
          <cell r="U963" t="e">
            <v>#DIV/0!</v>
          </cell>
          <cell r="W963" t="e">
            <v>#DIV/0!</v>
          </cell>
          <cell r="X963" t="e">
            <v>#DIV/0!</v>
          </cell>
        </row>
        <row r="964">
          <cell r="A964" t="str">
            <v>B9.40</v>
          </cell>
          <cell r="B964" t="str">
            <v>NGUYEÃN</v>
          </cell>
          <cell r="C964" t="str">
            <v>TROÏNG</v>
          </cell>
          <cell r="K964" t="e">
            <v>#DIV/0!</v>
          </cell>
          <cell r="M964" t="e">
            <v>#DIV/0!</v>
          </cell>
          <cell r="U964" t="e">
            <v>#DIV/0!</v>
          </cell>
          <cell r="W964" t="e">
            <v>#DIV/0!</v>
          </cell>
          <cell r="X964" t="e">
            <v>#DIV/0!</v>
          </cell>
        </row>
        <row r="965">
          <cell r="A965" t="str">
            <v>B9.41</v>
          </cell>
          <cell r="B965" t="str">
            <v>TRÖÔNG MINH</v>
          </cell>
          <cell r="C965" t="str">
            <v>TRUNG</v>
          </cell>
          <cell r="K965" t="e">
            <v>#DIV/0!</v>
          </cell>
          <cell r="M965" t="e">
            <v>#DIV/0!</v>
          </cell>
          <cell r="U965" t="e">
            <v>#DIV/0!</v>
          </cell>
          <cell r="W965" t="e">
            <v>#DIV/0!</v>
          </cell>
          <cell r="X965" t="e">
            <v>#DIV/0!</v>
          </cell>
        </row>
        <row r="966">
          <cell r="A966" t="str">
            <v>B9.42</v>
          </cell>
          <cell r="B966" t="str">
            <v>TRAÀN THÒ BÍCH</v>
          </cell>
          <cell r="C966" t="str">
            <v>TUYEÀN</v>
          </cell>
          <cell r="K966" t="e">
            <v>#DIV/0!</v>
          </cell>
          <cell r="M966" t="e">
            <v>#DIV/0!</v>
          </cell>
          <cell r="U966" t="e">
            <v>#DIV/0!</v>
          </cell>
          <cell r="W966" t="e">
            <v>#DIV/0!</v>
          </cell>
          <cell r="X966" t="e">
            <v>#DIV/0!</v>
          </cell>
        </row>
        <row r="967">
          <cell r="A967" t="str">
            <v>B9.43</v>
          </cell>
          <cell r="B967" t="str">
            <v>LYÙ KIM</v>
          </cell>
          <cell r="C967" t="str">
            <v>VAÂN</v>
          </cell>
          <cell r="K967" t="e">
            <v>#DIV/0!</v>
          </cell>
          <cell r="M967" t="e">
            <v>#DIV/0!</v>
          </cell>
          <cell r="U967" t="e">
            <v>#DIV/0!</v>
          </cell>
          <cell r="W967" t="e">
            <v>#DIV/0!</v>
          </cell>
          <cell r="X967" t="e">
            <v>#DIV/0!</v>
          </cell>
        </row>
        <row r="968">
          <cell r="A968" t="str">
            <v>B9.44</v>
          </cell>
          <cell r="B968" t="str">
            <v>LÖ CAÅM</v>
          </cell>
          <cell r="C968" t="str">
            <v>VINH</v>
          </cell>
          <cell r="K968" t="e">
            <v>#DIV/0!</v>
          </cell>
          <cell r="M968" t="e">
            <v>#DIV/0!</v>
          </cell>
          <cell r="U968" t="e">
            <v>#DIV/0!</v>
          </cell>
          <cell r="W968" t="e">
            <v>#DIV/0!</v>
          </cell>
          <cell r="X968" t="e">
            <v>#DIV/0!</v>
          </cell>
        </row>
        <row r="969">
          <cell r="A969" t="str">
            <v>B9.45</v>
          </cell>
          <cell r="B969" t="str">
            <v>LEÂ TRAÀN</v>
          </cell>
          <cell r="C969" t="str">
            <v>VÖÔNG</v>
          </cell>
          <cell r="K969" t="e">
            <v>#DIV/0!</v>
          </cell>
          <cell r="M969" t="e">
            <v>#DIV/0!</v>
          </cell>
          <cell r="U969" t="e">
            <v>#DIV/0!</v>
          </cell>
          <cell r="W969" t="e">
            <v>#DIV/0!</v>
          </cell>
          <cell r="X969" t="e">
            <v>#DIV/0!</v>
          </cell>
        </row>
        <row r="970">
          <cell r="A970" t="str">
            <v>B9.46</v>
          </cell>
          <cell r="B970" t="str">
            <v>LEÂ HOAØNG</v>
          </cell>
          <cell r="C970" t="str">
            <v>VUÕ</v>
          </cell>
          <cell r="K970" t="e">
            <v>#DIV/0!</v>
          </cell>
          <cell r="M970" t="e">
            <v>#DIV/0!</v>
          </cell>
          <cell r="U970" t="e">
            <v>#DIV/0!</v>
          </cell>
          <cell r="W970" t="e">
            <v>#DIV/0!</v>
          </cell>
          <cell r="X970" t="e">
            <v>#DIV/0!</v>
          </cell>
        </row>
        <row r="971">
          <cell r="A971" t="str">
            <v>B9.47</v>
          </cell>
          <cell r="B971" t="str">
            <v>TRÒNH TRAÀN ÑÌNH</v>
          </cell>
          <cell r="C971" t="str">
            <v>PHUÙ</v>
          </cell>
          <cell r="K971" t="e">
            <v>#DIV/0!</v>
          </cell>
          <cell r="M971" t="e">
            <v>#DIV/0!</v>
          </cell>
          <cell r="U971" t="e">
            <v>#DIV/0!</v>
          </cell>
          <cell r="W971" t="e">
            <v>#DIV/0!</v>
          </cell>
          <cell r="X971" t="e">
            <v>#DIV/0!</v>
          </cell>
        </row>
        <row r="972">
          <cell r="A972" t="str">
            <v>B10.1</v>
          </cell>
          <cell r="B972" t="str">
            <v>TRÖÔNG CAÅN</v>
          </cell>
          <cell r="C972" t="str">
            <v>AN</v>
          </cell>
          <cell r="K972" t="e">
            <v>#DIV/0!</v>
          </cell>
          <cell r="M972" t="e">
            <v>#DIV/0!</v>
          </cell>
          <cell r="U972" t="e">
            <v>#DIV/0!</v>
          </cell>
          <cell r="W972" t="e">
            <v>#DIV/0!</v>
          </cell>
          <cell r="X972" t="e">
            <v>#DIV/0!</v>
          </cell>
        </row>
        <row r="973">
          <cell r="A973" t="str">
            <v>B10.2</v>
          </cell>
          <cell r="B973" t="str">
            <v>LÖU ÑÌNH</v>
          </cell>
          <cell r="C973" t="str">
            <v>BAÛO</v>
          </cell>
          <cell r="K973" t="e">
            <v>#DIV/0!</v>
          </cell>
          <cell r="M973" t="e">
            <v>#DIV/0!</v>
          </cell>
          <cell r="U973" t="e">
            <v>#DIV/0!</v>
          </cell>
          <cell r="W973" t="e">
            <v>#DIV/0!</v>
          </cell>
          <cell r="X973" t="e">
            <v>#DIV/0!</v>
          </cell>
        </row>
        <row r="974">
          <cell r="A974" t="str">
            <v>B10.3</v>
          </cell>
          <cell r="B974" t="str">
            <v>PHAN THÒ</v>
          </cell>
          <cell r="C974" t="str">
            <v>BÍCH</v>
          </cell>
          <cell r="K974" t="e">
            <v>#DIV/0!</v>
          </cell>
          <cell r="M974" t="e">
            <v>#DIV/0!</v>
          </cell>
          <cell r="U974" t="e">
            <v>#DIV/0!</v>
          </cell>
          <cell r="W974" t="e">
            <v>#DIV/0!</v>
          </cell>
          <cell r="X974" t="e">
            <v>#DIV/0!</v>
          </cell>
        </row>
        <row r="975">
          <cell r="A975" t="str">
            <v>B10.4</v>
          </cell>
          <cell r="B975" t="str">
            <v>NGUYEÃN HUY</v>
          </cell>
          <cell r="C975" t="str">
            <v>CÖÔØNG</v>
          </cell>
          <cell r="K975" t="e">
            <v>#DIV/0!</v>
          </cell>
          <cell r="M975" t="e">
            <v>#DIV/0!</v>
          </cell>
          <cell r="U975" t="e">
            <v>#DIV/0!</v>
          </cell>
          <cell r="W975" t="e">
            <v>#DIV/0!</v>
          </cell>
          <cell r="X975" t="e">
            <v>#DIV/0!</v>
          </cell>
        </row>
        <row r="976">
          <cell r="A976" t="str">
            <v>B10.5</v>
          </cell>
          <cell r="B976" t="str">
            <v>TRÖÔNG KIM BAÛO</v>
          </cell>
          <cell r="C976" t="str">
            <v>CHAÂU</v>
          </cell>
          <cell r="K976" t="e">
            <v>#DIV/0!</v>
          </cell>
          <cell r="M976" t="e">
            <v>#DIV/0!</v>
          </cell>
          <cell r="U976" t="e">
            <v>#DIV/0!</v>
          </cell>
          <cell r="W976" t="e">
            <v>#DIV/0!</v>
          </cell>
          <cell r="X976" t="e">
            <v>#DIV/0!</v>
          </cell>
        </row>
        <row r="977">
          <cell r="A977" t="str">
            <v>B10.6</v>
          </cell>
          <cell r="B977" t="str">
            <v>HAØ HAÏNH</v>
          </cell>
          <cell r="C977" t="str">
            <v>DÖÔNG</v>
          </cell>
          <cell r="K977" t="e">
            <v>#DIV/0!</v>
          </cell>
          <cell r="M977" t="e">
            <v>#DIV/0!</v>
          </cell>
          <cell r="U977" t="e">
            <v>#DIV/0!</v>
          </cell>
          <cell r="W977" t="e">
            <v>#DIV/0!</v>
          </cell>
          <cell r="X977" t="e">
            <v>#DIV/0!</v>
          </cell>
        </row>
        <row r="978">
          <cell r="A978" t="str">
            <v>B10.7</v>
          </cell>
          <cell r="B978" t="str">
            <v>LÖU MYÕ</v>
          </cell>
          <cell r="C978" t="str">
            <v>DUNG</v>
          </cell>
          <cell r="K978" t="e">
            <v>#DIV/0!</v>
          </cell>
          <cell r="M978" t="e">
            <v>#DIV/0!</v>
          </cell>
          <cell r="U978" t="e">
            <v>#DIV/0!</v>
          </cell>
          <cell r="W978" t="e">
            <v>#DIV/0!</v>
          </cell>
          <cell r="X978" t="e">
            <v>#DIV/0!</v>
          </cell>
        </row>
        <row r="979">
          <cell r="A979" t="str">
            <v>B10.8</v>
          </cell>
          <cell r="B979" t="str">
            <v>NGUYEÃN NGOÏC</v>
          </cell>
          <cell r="C979" t="str">
            <v>ÑÖÙC</v>
          </cell>
          <cell r="K979" t="e">
            <v>#DIV/0!</v>
          </cell>
          <cell r="M979" t="e">
            <v>#DIV/0!</v>
          </cell>
          <cell r="U979" t="e">
            <v>#DIV/0!</v>
          </cell>
          <cell r="W979" t="e">
            <v>#DIV/0!</v>
          </cell>
          <cell r="X979" t="e">
            <v>#DIV/0!</v>
          </cell>
        </row>
        <row r="980">
          <cell r="A980" t="str">
            <v>B10.9</v>
          </cell>
          <cell r="B980" t="str">
            <v>AÂU KIM</v>
          </cell>
          <cell r="C980" t="str">
            <v>HAÈNG</v>
          </cell>
          <cell r="K980" t="e">
            <v>#DIV/0!</v>
          </cell>
          <cell r="M980" t="e">
            <v>#DIV/0!</v>
          </cell>
          <cell r="U980" t="e">
            <v>#DIV/0!</v>
          </cell>
          <cell r="W980" t="e">
            <v>#DIV/0!</v>
          </cell>
          <cell r="X980" t="e">
            <v>#DIV/0!</v>
          </cell>
        </row>
        <row r="981">
          <cell r="A981" t="str">
            <v>B10.10</v>
          </cell>
          <cell r="B981" t="str">
            <v>ÑAÂU CHIEÂU</v>
          </cell>
          <cell r="C981" t="str">
            <v>HIEÀN</v>
          </cell>
          <cell r="K981" t="e">
            <v>#DIV/0!</v>
          </cell>
          <cell r="M981" t="e">
            <v>#DIV/0!</v>
          </cell>
          <cell r="U981" t="e">
            <v>#DIV/0!</v>
          </cell>
          <cell r="W981" t="e">
            <v>#DIV/0!</v>
          </cell>
          <cell r="X981" t="e">
            <v>#DIV/0!</v>
          </cell>
        </row>
        <row r="982">
          <cell r="A982" t="str">
            <v>B10.11</v>
          </cell>
          <cell r="B982" t="str">
            <v>PHAÏM THÒ TUYEÁT</v>
          </cell>
          <cell r="C982" t="str">
            <v>HOÀNG</v>
          </cell>
          <cell r="K982" t="e">
            <v>#DIV/0!</v>
          </cell>
          <cell r="M982" t="e">
            <v>#DIV/0!</v>
          </cell>
          <cell r="U982" t="e">
            <v>#DIV/0!</v>
          </cell>
          <cell r="W982" t="e">
            <v>#DIV/0!</v>
          </cell>
          <cell r="X982" t="e">
            <v>#DIV/0!</v>
          </cell>
        </row>
        <row r="983">
          <cell r="A983" t="str">
            <v>B10.12</v>
          </cell>
          <cell r="B983" t="str">
            <v>TRAÀN LEÂ</v>
          </cell>
          <cell r="C983" t="str">
            <v>HOAØNG</v>
          </cell>
          <cell r="K983" t="e">
            <v>#DIV/0!</v>
          </cell>
          <cell r="M983" t="e">
            <v>#DIV/0!</v>
          </cell>
          <cell r="U983" t="e">
            <v>#DIV/0!</v>
          </cell>
          <cell r="W983" t="e">
            <v>#DIV/0!</v>
          </cell>
          <cell r="X983" t="e">
            <v>#DIV/0!</v>
          </cell>
        </row>
        <row r="984">
          <cell r="A984" t="str">
            <v>B10.13</v>
          </cell>
          <cell r="B984" t="str">
            <v>TRAÀN VAÊN</v>
          </cell>
          <cell r="C984" t="str">
            <v>HUØNG</v>
          </cell>
          <cell r="K984" t="e">
            <v>#DIV/0!</v>
          </cell>
          <cell r="M984" t="e">
            <v>#DIV/0!</v>
          </cell>
          <cell r="U984" t="e">
            <v>#DIV/0!</v>
          </cell>
          <cell r="W984" t="e">
            <v>#DIV/0!</v>
          </cell>
          <cell r="X984" t="e">
            <v>#DIV/0!</v>
          </cell>
        </row>
        <row r="985">
          <cell r="A985" t="str">
            <v>B10.14</v>
          </cell>
          <cell r="B985" t="str">
            <v>ÑOÃ DUY DIEÃM</v>
          </cell>
          <cell r="C985" t="str">
            <v>LINH</v>
          </cell>
          <cell r="K985" t="e">
            <v>#DIV/0!</v>
          </cell>
          <cell r="M985" t="e">
            <v>#DIV/0!</v>
          </cell>
          <cell r="U985" t="e">
            <v>#DIV/0!</v>
          </cell>
          <cell r="W985" t="e">
            <v>#DIV/0!</v>
          </cell>
          <cell r="X985" t="e">
            <v>#DIV/0!</v>
          </cell>
        </row>
        <row r="986">
          <cell r="A986" t="str">
            <v>B10.15</v>
          </cell>
          <cell r="B986" t="str">
            <v>TSAN QUOÁC</v>
          </cell>
          <cell r="C986" t="str">
            <v>LONG</v>
          </cell>
          <cell r="K986" t="e">
            <v>#DIV/0!</v>
          </cell>
          <cell r="M986" t="e">
            <v>#DIV/0!</v>
          </cell>
          <cell r="U986" t="e">
            <v>#DIV/0!</v>
          </cell>
          <cell r="W986" t="e">
            <v>#DIV/0!</v>
          </cell>
          <cell r="X986" t="e">
            <v>#DIV/0!</v>
          </cell>
        </row>
        <row r="987">
          <cell r="A987" t="str">
            <v>B10.16</v>
          </cell>
          <cell r="B987" t="str">
            <v>CHUNG THUYÙ</v>
          </cell>
          <cell r="C987" t="str">
            <v>LÖØNG</v>
          </cell>
          <cell r="K987" t="e">
            <v>#DIV/0!</v>
          </cell>
          <cell r="M987" t="e">
            <v>#DIV/0!</v>
          </cell>
          <cell r="U987" t="e">
            <v>#DIV/0!</v>
          </cell>
          <cell r="W987" t="e">
            <v>#DIV/0!</v>
          </cell>
          <cell r="X987" t="e">
            <v>#DIV/0!</v>
          </cell>
        </row>
        <row r="988">
          <cell r="A988" t="str">
            <v>B10.17</v>
          </cell>
          <cell r="B988" t="str">
            <v>LYÙ NHÖ</v>
          </cell>
          <cell r="C988" t="str">
            <v>MAI</v>
          </cell>
          <cell r="K988" t="e">
            <v>#DIV/0!</v>
          </cell>
          <cell r="M988" t="e">
            <v>#DIV/0!</v>
          </cell>
          <cell r="U988" t="e">
            <v>#DIV/0!</v>
          </cell>
          <cell r="W988" t="e">
            <v>#DIV/0!</v>
          </cell>
          <cell r="X988" t="e">
            <v>#DIV/0!</v>
          </cell>
        </row>
        <row r="989">
          <cell r="A989" t="str">
            <v>B10.18</v>
          </cell>
          <cell r="B989" t="str">
            <v>NGUYEÃN THÒ TUÙ</v>
          </cell>
          <cell r="C989" t="str">
            <v>NGOÏC</v>
          </cell>
          <cell r="K989" t="e">
            <v>#DIV/0!</v>
          </cell>
          <cell r="M989" t="e">
            <v>#DIV/0!</v>
          </cell>
          <cell r="U989" t="e">
            <v>#DIV/0!</v>
          </cell>
          <cell r="W989" t="e">
            <v>#DIV/0!</v>
          </cell>
          <cell r="X989" t="e">
            <v>#DIV/0!</v>
          </cell>
        </row>
        <row r="990">
          <cell r="A990" t="str">
            <v>B10.19</v>
          </cell>
          <cell r="B990" t="str">
            <v>ÑOÃ THEÁ</v>
          </cell>
          <cell r="C990" t="str">
            <v>NGUYEÂN</v>
          </cell>
          <cell r="K990" t="e">
            <v>#DIV/0!</v>
          </cell>
          <cell r="M990" t="e">
            <v>#DIV/0!</v>
          </cell>
          <cell r="U990" t="e">
            <v>#DIV/0!</v>
          </cell>
          <cell r="W990" t="e">
            <v>#DIV/0!</v>
          </cell>
          <cell r="X990" t="e">
            <v>#DIV/0!</v>
          </cell>
        </row>
        <row r="991">
          <cell r="A991" t="str">
            <v>B10.20</v>
          </cell>
          <cell r="B991" t="str">
            <v>TRAÀN HÖNG</v>
          </cell>
          <cell r="C991" t="str">
            <v>NGUYEÂN</v>
          </cell>
          <cell r="K991" t="e">
            <v>#DIV/0!</v>
          </cell>
          <cell r="M991" t="e">
            <v>#DIV/0!</v>
          </cell>
          <cell r="U991" t="e">
            <v>#DIV/0!</v>
          </cell>
          <cell r="W991" t="e">
            <v>#DIV/0!</v>
          </cell>
          <cell r="X991" t="e">
            <v>#DIV/0!</v>
          </cell>
        </row>
        <row r="992">
          <cell r="A992" t="str">
            <v>B10.21</v>
          </cell>
          <cell r="B992" t="str">
            <v>NGUYEÃN THAØNH</v>
          </cell>
          <cell r="C992" t="str">
            <v>NHAÂN</v>
          </cell>
          <cell r="K992" t="e">
            <v>#DIV/0!</v>
          </cell>
          <cell r="M992" t="e">
            <v>#DIV/0!</v>
          </cell>
          <cell r="U992" t="e">
            <v>#DIV/0!</v>
          </cell>
          <cell r="W992" t="e">
            <v>#DIV/0!</v>
          </cell>
          <cell r="X992" t="e">
            <v>#DIV/0!</v>
          </cell>
        </row>
        <row r="993">
          <cell r="A993" t="str">
            <v>B10.22</v>
          </cell>
          <cell r="B993" t="str">
            <v>MAÕ TRÖÔØNG</v>
          </cell>
          <cell r="C993" t="str">
            <v>NHÔN</v>
          </cell>
          <cell r="K993" t="e">
            <v>#DIV/0!</v>
          </cell>
          <cell r="M993" t="e">
            <v>#DIV/0!</v>
          </cell>
          <cell r="U993" t="e">
            <v>#DIV/0!</v>
          </cell>
          <cell r="W993" t="e">
            <v>#DIV/0!</v>
          </cell>
          <cell r="X993" t="e">
            <v>#DIV/0!</v>
          </cell>
        </row>
        <row r="994">
          <cell r="A994" t="str">
            <v>B10.23</v>
          </cell>
          <cell r="B994" t="str">
            <v>CHIEÂU MAÃN</v>
          </cell>
          <cell r="C994" t="str">
            <v>NHI</v>
          </cell>
          <cell r="K994" t="e">
            <v>#DIV/0!</v>
          </cell>
          <cell r="M994" t="e">
            <v>#DIV/0!</v>
          </cell>
          <cell r="U994" t="e">
            <v>#DIV/0!</v>
          </cell>
          <cell r="W994" t="e">
            <v>#DIV/0!</v>
          </cell>
          <cell r="X994" t="e">
            <v>#DIV/0!</v>
          </cell>
        </row>
        <row r="995">
          <cell r="A995" t="str">
            <v>B10.24</v>
          </cell>
          <cell r="B995" t="str">
            <v>PHAN NGOÂ TOÁ</v>
          </cell>
          <cell r="C995" t="str">
            <v>OANH</v>
          </cell>
          <cell r="K995" t="e">
            <v>#DIV/0!</v>
          </cell>
          <cell r="M995" t="e">
            <v>#DIV/0!</v>
          </cell>
          <cell r="U995" t="e">
            <v>#DIV/0!</v>
          </cell>
          <cell r="W995" t="e">
            <v>#DIV/0!</v>
          </cell>
          <cell r="X995" t="e">
            <v>#DIV/0!</v>
          </cell>
        </row>
        <row r="996">
          <cell r="A996" t="str">
            <v>B10.25</v>
          </cell>
          <cell r="B996" t="str">
            <v>TRÖÔNG CHÍ</v>
          </cell>
          <cell r="C996" t="str">
            <v>QUANG</v>
          </cell>
          <cell r="K996" t="e">
            <v>#DIV/0!</v>
          </cell>
          <cell r="M996" t="e">
            <v>#DIV/0!</v>
          </cell>
          <cell r="U996" t="e">
            <v>#DIV/0!</v>
          </cell>
          <cell r="W996" t="e">
            <v>#DIV/0!</v>
          </cell>
          <cell r="X996" t="e">
            <v>#DIV/0!</v>
          </cell>
        </row>
        <row r="997">
          <cell r="A997" t="str">
            <v>B10.26</v>
          </cell>
          <cell r="B997" t="str">
            <v>NGUYEÃN HOAØNG</v>
          </cell>
          <cell r="C997" t="str">
            <v>SÔN</v>
          </cell>
          <cell r="K997" t="e">
            <v>#DIV/0!</v>
          </cell>
          <cell r="M997" t="e">
            <v>#DIV/0!</v>
          </cell>
          <cell r="U997" t="e">
            <v>#DIV/0!</v>
          </cell>
          <cell r="W997" t="e">
            <v>#DIV/0!</v>
          </cell>
          <cell r="X997" t="e">
            <v>#DIV/0!</v>
          </cell>
        </row>
        <row r="998">
          <cell r="A998" t="str">
            <v>B10.27</v>
          </cell>
          <cell r="B998" t="str">
            <v>ÑAËNG PHÖÔÙC THANH</v>
          </cell>
          <cell r="C998" t="str">
            <v>TAÂN</v>
          </cell>
          <cell r="K998" t="e">
            <v>#DIV/0!</v>
          </cell>
          <cell r="M998" t="e">
            <v>#DIV/0!</v>
          </cell>
          <cell r="U998" t="e">
            <v>#DIV/0!</v>
          </cell>
          <cell r="W998" t="e">
            <v>#DIV/0!</v>
          </cell>
          <cell r="X998" t="e">
            <v>#DIV/0!</v>
          </cell>
        </row>
        <row r="999">
          <cell r="A999" t="str">
            <v>B10.28</v>
          </cell>
          <cell r="B999" t="str">
            <v>HOÀ QUOÁC</v>
          </cell>
          <cell r="C999" t="str">
            <v>TAØI</v>
          </cell>
          <cell r="K999" t="e">
            <v>#DIV/0!</v>
          </cell>
          <cell r="M999" t="e">
            <v>#DIV/0!</v>
          </cell>
          <cell r="U999" t="e">
            <v>#DIV/0!</v>
          </cell>
          <cell r="W999" t="e">
            <v>#DIV/0!</v>
          </cell>
          <cell r="X999" t="e">
            <v>#DIV/0!</v>
          </cell>
        </row>
        <row r="1000">
          <cell r="A1000" t="str">
            <v>B10.29</v>
          </cell>
          <cell r="B1000" t="str">
            <v>HUYØNH THÒ NGOÏC</v>
          </cell>
          <cell r="C1000" t="str">
            <v>THANH</v>
          </cell>
          <cell r="K1000" t="e">
            <v>#DIV/0!</v>
          </cell>
          <cell r="M1000" t="e">
            <v>#DIV/0!</v>
          </cell>
          <cell r="U1000" t="e">
            <v>#DIV/0!</v>
          </cell>
          <cell r="W1000" t="e">
            <v>#DIV/0!</v>
          </cell>
          <cell r="X1000" t="e">
            <v>#DIV/0!</v>
          </cell>
        </row>
        <row r="1001">
          <cell r="A1001" t="str">
            <v>B10.30</v>
          </cell>
          <cell r="B1001" t="str">
            <v>ÑAØO THÒ THANH</v>
          </cell>
          <cell r="C1001" t="str">
            <v>THAÛO</v>
          </cell>
          <cell r="K1001" t="e">
            <v>#DIV/0!</v>
          </cell>
          <cell r="M1001" t="e">
            <v>#DIV/0!</v>
          </cell>
          <cell r="U1001" t="e">
            <v>#DIV/0!</v>
          </cell>
          <cell r="W1001" t="e">
            <v>#DIV/0!</v>
          </cell>
          <cell r="X1001" t="e">
            <v>#DIV/0!</v>
          </cell>
        </row>
        <row r="1002">
          <cell r="A1002" t="str">
            <v>B10.31</v>
          </cell>
          <cell r="B1002" t="str">
            <v>NGUYEÃN THÒ BEÙ</v>
          </cell>
          <cell r="C1002" t="str">
            <v>THÔ</v>
          </cell>
          <cell r="K1002" t="e">
            <v>#DIV/0!</v>
          </cell>
          <cell r="M1002" t="e">
            <v>#DIV/0!</v>
          </cell>
          <cell r="U1002" t="e">
            <v>#DIV/0!</v>
          </cell>
          <cell r="W1002" t="e">
            <v>#DIV/0!</v>
          </cell>
          <cell r="X1002" t="e">
            <v>#DIV/0!</v>
          </cell>
        </row>
        <row r="1003">
          <cell r="A1003" t="str">
            <v>B10.32</v>
          </cell>
          <cell r="B1003" t="str">
            <v xml:space="preserve">OÂNG THUÏC </v>
          </cell>
          <cell r="C1003" t="str">
            <v>THUAÀN</v>
          </cell>
          <cell r="K1003" t="e">
            <v>#DIV/0!</v>
          </cell>
          <cell r="M1003" t="e">
            <v>#DIV/0!</v>
          </cell>
          <cell r="U1003" t="e">
            <v>#DIV/0!</v>
          </cell>
          <cell r="W1003" t="e">
            <v>#DIV/0!</v>
          </cell>
          <cell r="X1003" t="e">
            <v>#DIV/0!</v>
          </cell>
        </row>
        <row r="1004">
          <cell r="A1004" t="str">
            <v>B10.33</v>
          </cell>
          <cell r="B1004" t="str">
            <v>NGUYEÃN ÑÖÙC</v>
          </cell>
          <cell r="C1004" t="str">
            <v>THUAÄN</v>
          </cell>
          <cell r="K1004" t="e">
            <v>#DIV/0!</v>
          </cell>
          <cell r="M1004" t="e">
            <v>#DIV/0!</v>
          </cell>
          <cell r="U1004" t="e">
            <v>#DIV/0!</v>
          </cell>
          <cell r="W1004" t="e">
            <v>#DIV/0!</v>
          </cell>
          <cell r="X1004" t="e">
            <v>#DIV/0!</v>
          </cell>
        </row>
        <row r="1005">
          <cell r="A1005" t="str">
            <v>B10.34</v>
          </cell>
          <cell r="B1005" t="str">
            <v>TRAÀN ANH</v>
          </cell>
          <cell r="C1005" t="str">
            <v>THY</v>
          </cell>
          <cell r="K1005" t="e">
            <v>#DIV/0!</v>
          </cell>
          <cell r="M1005" t="e">
            <v>#DIV/0!</v>
          </cell>
          <cell r="U1005" t="e">
            <v>#DIV/0!</v>
          </cell>
          <cell r="W1005" t="e">
            <v>#DIV/0!</v>
          </cell>
          <cell r="X1005" t="e">
            <v>#DIV/0!</v>
          </cell>
        </row>
        <row r="1006">
          <cell r="A1006" t="str">
            <v>B10.35</v>
          </cell>
          <cell r="B1006" t="str">
            <v>TRAÀN THÒ THUYØ</v>
          </cell>
          <cell r="C1006" t="str">
            <v>TRANG</v>
          </cell>
          <cell r="K1006" t="e">
            <v>#DIV/0!</v>
          </cell>
          <cell r="M1006" t="e">
            <v>#DIV/0!</v>
          </cell>
          <cell r="U1006" t="e">
            <v>#DIV/0!</v>
          </cell>
          <cell r="W1006" t="e">
            <v>#DIV/0!</v>
          </cell>
          <cell r="X1006" t="e">
            <v>#DIV/0!</v>
          </cell>
        </row>
        <row r="1007">
          <cell r="A1007" t="str">
            <v>B10.36</v>
          </cell>
          <cell r="B1007" t="str">
            <v>NGUYEÃN THÒ THANH</v>
          </cell>
          <cell r="C1007" t="str">
            <v>TRAÂM</v>
          </cell>
          <cell r="K1007" t="e">
            <v>#DIV/0!</v>
          </cell>
          <cell r="M1007" t="e">
            <v>#DIV/0!</v>
          </cell>
          <cell r="U1007" t="e">
            <v>#DIV/0!</v>
          </cell>
          <cell r="W1007" t="e">
            <v>#DIV/0!</v>
          </cell>
          <cell r="X1007" t="e">
            <v>#DIV/0!</v>
          </cell>
        </row>
        <row r="1008">
          <cell r="A1008" t="str">
            <v>B10.37</v>
          </cell>
          <cell r="B1008" t="str">
            <v>VOÕ NGUYEÃN THANH</v>
          </cell>
          <cell r="C1008" t="str">
            <v>TRUÙC</v>
          </cell>
          <cell r="K1008" t="e">
            <v>#DIV/0!</v>
          </cell>
          <cell r="M1008" t="e">
            <v>#DIV/0!</v>
          </cell>
          <cell r="U1008" t="e">
            <v>#DIV/0!</v>
          </cell>
          <cell r="W1008" t="e">
            <v>#DIV/0!</v>
          </cell>
          <cell r="X1008" t="e">
            <v>#DIV/0!</v>
          </cell>
        </row>
        <row r="1009">
          <cell r="A1009" t="str">
            <v>B10.38</v>
          </cell>
          <cell r="B1009" t="str">
            <v>LEÂ THÒ BÍCH</v>
          </cell>
          <cell r="C1009" t="str">
            <v>TUYEÀN</v>
          </cell>
          <cell r="K1009" t="e">
            <v>#DIV/0!</v>
          </cell>
          <cell r="M1009" t="e">
            <v>#DIV/0!</v>
          </cell>
          <cell r="U1009" t="e">
            <v>#DIV/0!</v>
          </cell>
          <cell r="W1009" t="e">
            <v>#DIV/0!</v>
          </cell>
          <cell r="X1009" t="e">
            <v>#DIV/0!</v>
          </cell>
        </row>
        <row r="1010">
          <cell r="A1010" t="str">
            <v>B10.39</v>
          </cell>
          <cell r="B1010" t="str">
            <v xml:space="preserve">TRÖÔNG THÒ THANH </v>
          </cell>
          <cell r="C1010" t="str">
            <v>VAÂN</v>
          </cell>
          <cell r="K1010" t="e">
            <v>#DIV/0!</v>
          </cell>
          <cell r="M1010" t="e">
            <v>#DIV/0!</v>
          </cell>
          <cell r="U1010" t="e">
            <v>#DIV/0!</v>
          </cell>
          <cell r="W1010" t="e">
            <v>#DIV/0!</v>
          </cell>
          <cell r="X1010" t="e">
            <v>#DIV/0!</v>
          </cell>
        </row>
        <row r="1011">
          <cell r="A1011" t="str">
            <v>B10.40</v>
          </cell>
          <cell r="B1011" t="str">
            <v>LEÂ NGOÏC</v>
          </cell>
          <cell r="C1011" t="str">
            <v>VAÊN</v>
          </cell>
          <cell r="K1011" t="e">
            <v>#DIV/0!</v>
          </cell>
          <cell r="M1011" t="e">
            <v>#DIV/0!</v>
          </cell>
          <cell r="U1011" t="e">
            <v>#DIV/0!</v>
          </cell>
          <cell r="W1011" t="e">
            <v>#DIV/0!</v>
          </cell>
          <cell r="X1011" t="e">
            <v>#DIV/0!</v>
          </cell>
        </row>
        <row r="1012">
          <cell r="A1012" t="str">
            <v>B10.41</v>
          </cell>
          <cell r="B1012" t="str">
            <v>TRAÀN KIEÁN</v>
          </cell>
          <cell r="C1012" t="str">
            <v>VAÊN</v>
          </cell>
          <cell r="K1012" t="e">
            <v>#DIV/0!</v>
          </cell>
          <cell r="M1012" t="e">
            <v>#DIV/0!</v>
          </cell>
          <cell r="U1012" t="e">
            <v>#DIV/0!</v>
          </cell>
          <cell r="W1012" t="e">
            <v>#DIV/0!</v>
          </cell>
          <cell r="X1012" t="e">
            <v>#DIV/0!</v>
          </cell>
        </row>
        <row r="1013">
          <cell r="A1013" t="str">
            <v>B10.42</v>
          </cell>
          <cell r="B1013" t="str">
            <v>LÖU THIEÄU</v>
          </cell>
          <cell r="C1013" t="str">
            <v>VINH</v>
          </cell>
          <cell r="K1013" t="e">
            <v>#DIV/0!</v>
          </cell>
          <cell r="M1013" t="e">
            <v>#DIV/0!</v>
          </cell>
          <cell r="U1013" t="e">
            <v>#DIV/0!</v>
          </cell>
          <cell r="W1013" t="e">
            <v>#DIV/0!</v>
          </cell>
          <cell r="X1013" t="e">
            <v>#DIV/0!</v>
          </cell>
        </row>
        <row r="1014">
          <cell r="A1014" t="str">
            <v>B10.43</v>
          </cell>
          <cell r="B1014" t="str">
            <v>TRÒNH HUØNG</v>
          </cell>
          <cell r="C1014" t="str">
            <v>VUÕ</v>
          </cell>
          <cell r="K1014" t="e">
            <v>#DIV/0!</v>
          </cell>
          <cell r="M1014" t="e">
            <v>#DIV/0!</v>
          </cell>
          <cell r="U1014" t="e">
            <v>#DIV/0!</v>
          </cell>
          <cell r="W1014" t="e">
            <v>#DIV/0!</v>
          </cell>
          <cell r="X1014" t="e">
            <v>#DIV/0!</v>
          </cell>
        </row>
        <row r="1015">
          <cell r="A1015" t="str">
            <v>B10.44</v>
          </cell>
          <cell r="B1015" t="str">
            <v>GIEÄT MYÕ</v>
          </cell>
          <cell r="C1015" t="str">
            <v>YEÁN</v>
          </cell>
          <cell r="K1015" t="e">
            <v>#DIV/0!</v>
          </cell>
          <cell r="M1015" t="e">
            <v>#DIV/0!</v>
          </cell>
          <cell r="U1015" t="e">
            <v>#DIV/0!</v>
          </cell>
          <cell r="W1015" t="e">
            <v>#DIV/0!</v>
          </cell>
          <cell r="X1015" t="e">
            <v>#DIV/0!</v>
          </cell>
        </row>
        <row r="1016">
          <cell r="A1016" t="str">
            <v>B10.45</v>
          </cell>
          <cell r="B1016" t="str">
            <v>LYÙ MINH</v>
          </cell>
          <cell r="C1016" t="str">
            <v>TRÍ</v>
          </cell>
          <cell r="K1016" t="e">
            <v>#DIV/0!</v>
          </cell>
          <cell r="M1016" t="e">
            <v>#DIV/0!</v>
          </cell>
          <cell r="U1016" t="e">
            <v>#DIV/0!</v>
          </cell>
          <cell r="W1016" t="e">
            <v>#DIV/0!</v>
          </cell>
          <cell r="X1016" t="e">
            <v>#DIV/0!</v>
          </cell>
        </row>
        <row r="1017">
          <cell r="A1017" t="str">
            <v>B11.1</v>
          </cell>
          <cell r="B1017" t="str">
            <v>LEÂ THUYÙ</v>
          </cell>
          <cell r="C1017" t="str">
            <v>AN</v>
          </cell>
          <cell r="K1017" t="e">
            <v>#DIV/0!</v>
          </cell>
          <cell r="M1017" t="e">
            <v>#DIV/0!</v>
          </cell>
          <cell r="U1017" t="e">
            <v>#DIV/0!</v>
          </cell>
          <cell r="W1017" t="e">
            <v>#DIV/0!</v>
          </cell>
          <cell r="X1017" t="e">
            <v>#DIV/0!</v>
          </cell>
        </row>
        <row r="1018">
          <cell r="A1018" t="str">
            <v>B11.2</v>
          </cell>
          <cell r="B1018" t="str">
            <v>NGUYEÃN NGOÏC HOÀNG</v>
          </cell>
          <cell r="C1018" t="str">
            <v>ANH</v>
          </cell>
          <cell r="K1018" t="e">
            <v>#DIV/0!</v>
          </cell>
          <cell r="M1018" t="e">
            <v>#DIV/0!</v>
          </cell>
          <cell r="U1018" t="e">
            <v>#DIV/0!</v>
          </cell>
          <cell r="W1018" t="e">
            <v>#DIV/0!</v>
          </cell>
          <cell r="X1018" t="e">
            <v>#DIV/0!</v>
          </cell>
        </row>
        <row r="1019">
          <cell r="A1019" t="str">
            <v>B11.3</v>
          </cell>
          <cell r="B1019" t="str">
            <v>ÑINH COÂNG</v>
          </cell>
          <cell r="C1019" t="str">
            <v>BÌNH</v>
          </cell>
          <cell r="K1019" t="e">
            <v>#DIV/0!</v>
          </cell>
          <cell r="M1019" t="e">
            <v>#DIV/0!</v>
          </cell>
          <cell r="U1019" t="e">
            <v>#DIV/0!</v>
          </cell>
          <cell r="W1019" t="e">
            <v>#DIV/0!</v>
          </cell>
          <cell r="X1019" t="e">
            <v>#DIV/0!</v>
          </cell>
        </row>
        <row r="1020">
          <cell r="A1020" t="str">
            <v>B11.4</v>
          </cell>
          <cell r="B1020" t="str">
            <v>TAÊNG QUOÁC</v>
          </cell>
          <cell r="C1020" t="str">
            <v>CÖÔØNG</v>
          </cell>
          <cell r="K1020" t="e">
            <v>#DIV/0!</v>
          </cell>
          <cell r="M1020" t="e">
            <v>#DIV/0!</v>
          </cell>
          <cell r="U1020" t="e">
            <v>#DIV/0!</v>
          </cell>
          <cell r="W1020" t="e">
            <v>#DIV/0!</v>
          </cell>
          <cell r="X1020" t="e">
            <v>#DIV/0!</v>
          </cell>
        </row>
        <row r="1021">
          <cell r="A1021" t="str">
            <v>B11.5</v>
          </cell>
          <cell r="B1021" t="str">
            <v>TRAÀN THÒ HOÀNG</v>
          </cell>
          <cell r="C1021" t="str">
            <v>CHAÂU</v>
          </cell>
          <cell r="K1021" t="e">
            <v>#DIV/0!</v>
          </cell>
          <cell r="M1021" t="e">
            <v>#DIV/0!</v>
          </cell>
          <cell r="U1021" t="e">
            <v>#DIV/0!</v>
          </cell>
          <cell r="W1021" t="e">
            <v>#DIV/0!</v>
          </cell>
          <cell r="X1021" t="e">
            <v>#DIV/0!</v>
          </cell>
        </row>
        <row r="1022">
          <cell r="A1022" t="str">
            <v>B11.6</v>
          </cell>
          <cell r="B1022" t="str">
            <v>TRAÀN LEÄ</v>
          </cell>
          <cell r="C1022" t="str">
            <v>DUNG</v>
          </cell>
          <cell r="K1022" t="e">
            <v>#DIV/0!</v>
          </cell>
          <cell r="M1022" t="e">
            <v>#DIV/0!</v>
          </cell>
          <cell r="U1022" t="e">
            <v>#DIV/0!</v>
          </cell>
          <cell r="W1022" t="e">
            <v>#DIV/0!</v>
          </cell>
          <cell r="X1022" t="e">
            <v>#DIV/0!</v>
          </cell>
        </row>
        <row r="1023">
          <cell r="A1023" t="str">
            <v>B11.7</v>
          </cell>
          <cell r="B1023" t="str">
            <v>NGUYEÃN HOAØNG</v>
          </cell>
          <cell r="C1023" t="str">
            <v>DUÕNG</v>
          </cell>
          <cell r="K1023" t="e">
            <v>#DIV/0!</v>
          </cell>
          <cell r="M1023" t="e">
            <v>#DIV/0!</v>
          </cell>
          <cell r="U1023" t="e">
            <v>#DIV/0!</v>
          </cell>
          <cell r="W1023" t="e">
            <v>#DIV/0!</v>
          </cell>
          <cell r="X1023" t="e">
            <v>#DIV/0!</v>
          </cell>
        </row>
        <row r="1024">
          <cell r="A1024" t="str">
            <v>B11.8</v>
          </cell>
          <cell r="B1024" t="str">
            <v>ÑÖÔØNG GIA</v>
          </cell>
          <cell r="C1024" t="str">
            <v>DUY</v>
          </cell>
          <cell r="K1024" t="e">
            <v>#DIV/0!</v>
          </cell>
          <cell r="M1024" t="e">
            <v>#DIV/0!</v>
          </cell>
          <cell r="U1024" t="e">
            <v>#DIV/0!</v>
          </cell>
          <cell r="W1024" t="e">
            <v>#DIV/0!</v>
          </cell>
          <cell r="X1024" t="e">
            <v>#DIV/0!</v>
          </cell>
        </row>
        <row r="1025">
          <cell r="A1025" t="str">
            <v>B11.9</v>
          </cell>
          <cell r="B1025" t="str">
            <v>TRÖÔNG CAÅM</v>
          </cell>
          <cell r="C1025" t="str">
            <v>GIA</v>
          </cell>
          <cell r="K1025" t="e">
            <v>#DIV/0!</v>
          </cell>
          <cell r="M1025" t="e">
            <v>#DIV/0!</v>
          </cell>
          <cell r="U1025" t="e">
            <v>#DIV/0!</v>
          </cell>
          <cell r="W1025" t="e">
            <v>#DIV/0!</v>
          </cell>
          <cell r="X1025" t="e">
            <v>#DIV/0!</v>
          </cell>
        </row>
        <row r="1026">
          <cell r="A1026" t="str">
            <v>B11.10</v>
          </cell>
          <cell r="B1026" t="str">
            <v>HUYØNH THANH</v>
          </cell>
          <cell r="C1026" t="str">
            <v>HAØ</v>
          </cell>
          <cell r="K1026" t="e">
            <v>#DIV/0!</v>
          </cell>
          <cell r="M1026" t="e">
            <v>#DIV/0!</v>
          </cell>
          <cell r="U1026" t="e">
            <v>#DIV/0!</v>
          </cell>
          <cell r="W1026" t="e">
            <v>#DIV/0!</v>
          </cell>
          <cell r="X1026" t="e">
            <v>#DIV/0!</v>
          </cell>
        </row>
        <row r="1027">
          <cell r="A1027" t="str">
            <v>B11.11</v>
          </cell>
          <cell r="B1027" t="str">
            <v>LEÂ TROÏNG</v>
          </cell>
          <cell r="C1027" t="str">
            <v>HIEÁU</v>
          </cell>
          <cell r="K1027" t="e">
            <v>#DIV/0!</v>
          </cell>
          <cell r="M1027" t="e">
            <v>#DIV/0!</v>
          </cell>
          <cell r="U1027" t="e">
            <v>#DIV/0!</v>
          </cell>
          <cell r="W1027" t="e">
            <v>#DIV/0!</v>
          </cell>
          <cell r="X1027" t="e">
            <v>#DIV/0!</v>
          </cell>
        </row>
        <row r="1028">
          <cell r="A1028" t="str">
            <v>B11.12</v>
          </cell>
          <cell r="B1028" t="str">
            <v>NHAÂM LEÄ</v>
          </cell>
          <cell r="C1028" t="str">
            <v>HOA</v>
          </cell>
          <cell r="K1028" t="e">
            <v>#DIV/0!</v>
          </cell>
          <cell r="M1028" t="e">
            <v>#DIV/0!</v>
          </cell>
          <cell r="U1028" t="e">
            <v>#DIV/0!</v>
          </cell>
          <cell r="W1028" t="e">
            <v>#DIV/0!</v>
          </cell>
          <cell r="X1028" t="e">
            <v>#DIV/0!</v>
          </cell>
        </row>
        <row r="1029">
          <cell r="A1029" t="str">
            <v>B11.13</v>
          </cell>
          <cell r="B1029" t="str">
            <v>PHAÏM KIM</v>
          </cell>
          <cell r="C1029" t="str">
            <v>HOA</v>
          </cell>
          <cell r="K1029" t="e">
            <v>#DIV/0!</v>
          </cell>
          <cell r="M1029" t="e">
            <v>#DIV/0!</v>
          </cell>
          <cell r="U1029" t="e">
            <v>#DIV/0!</v>
          </cell>
          <cell r="W1029" t="e">
            <v>#DIV/0!</v>
          </cell>
          <cell r="X1029" t="e">
            <v>#DIV/0!</v>
          </cell>
        </row>
        <row r="1030">
          <cell r="A1030" t="str">
            <v>B11.14</v>
          </cell>
          <cell r="B1030" t="str">
            <v>BAØNH KIEÄT</v>
          </cell>
          <cell r="C1030" t="str">
            <v>HOAØ</v>
          </cell>
          <cell r="K1030" t="e">
            <v>#DIV/0!</v>
          </cell>
          <cell r="M1030" t="e">
            <v>#DIV/0!</v>
          </cell>
          <cell r="U1030" t="e">
            <v>#DIV/0!</v>
          </cell>
          <cell r="W1030" t="e">
            <v>#DIV/0!</v>
          </cell>
          <cell r="X1030" t="e">
            <v>#DIV/0!</v>
          </cell>
        </row>
        <row r="1031">
          <cell r="A1031" t="str">
            <v>B11.15</v>
          </cell>
          <cell r="B1031" t="str">
            <v>HOÀ ÑAËNG DUY</v>
          </cell>
          <cell r="C1031" t="str">
            <v>HOØA</v>
          </cell>
          <cell r="K1031" t="e">
            <v>#DIV/0!</v>
          </cell>
          <cell r="M1031" t="e">
            <v>#DIV/0!</v>
          </cell>
          <cell r="U1031" t="e">
            <v>#DIV/0!</v>
          </cell>
          <cell r="W1031" t="e">
            <v>#DIV/0!</v>
          </cell>
          <cell r="X1031" t="e">
            <v>#DIV/0!</v>
          </cell>
        </row>
        <row r="1032">
          <cell r="A1032" t="str">
            <v>B11.16</v>
          </cell>
          <cell r="B1032" t="str">
            <v>PHAÏM THÒ THU</v>
          </cell>
          <cell r="C1032" t="str">
            <v>HOÀNG</v>
          </cell>
          <cell r="K1032" t="e">
            <v>#DIV/0!</v>
          </cell>
          <cell r="M1032" t="e">
            <v>#DIV/0!</v>
          </cell>
          <cell r="U1032" t="e">
            <v>#DIV/0!</v>
          </cell>
          <cell r="W1032" t="e">
            <v>#DIV/0!</v>
          </cell>
          <cell r="X1032" t="e">
            <v>#DIV/0!</v>
          </cell>
        </row>
        <row r="1033">
          <cell r="A1033" t="str">
            <v>B11.17</v>
          </cell>
          <cell r="B1033" t="str">
            <v>PHAN THÒ TUYEÁT</v>
          </cell>
          <cell r="C1033" t="str">
            <v>HOÀNG</v>
          </cell>
          <cell r="K1033" t="e">
            <v>#DIV/0!</v>
          </cell>
          <cell r="M1033" t="e">
            <v>#DIV/0!</v>
          </cell>
          <cell r="U1033" t="e">
            <v>#DIV/0!</v>
          </cell>
          <cell r="W1033" t="e">
            <v>#DIV/0!</v>
          </cell>
          <cell r="X1033" t="e">
            <v>#DIV/0!</v>
          </cell>
        </row>
        <row r="1034">
          <cell r="A1034" t="str">
            <v>B11.18</v>
          </cell>
          <cell r="B1034" t="str">
            <v>VI GIA</v>
          </cell>
          <cell r="C1034" t="str">
            <v>HUEÄ</v>
          </cell>
          <cell r="K1034" t="e">
            <v>#DIV/0!</v>
          </cell>
          <cell r="M1034" t="e">
            <v>#DIV/0!</v>
          </cell>
          <cell r="U1034" t="e">
            <v>#DIV/0!</v>
          </cell>
          <cell r="W1034" t="e">
            <v>#DIV/0!</v>
          </cell>
          <cell r="X1034" t="e">
            <v>#DIV/0!</v>
          </cell>
        </row>
        <row r="1035">
          <cell r="A1035" t="str">
            <v>B11.19</v>
          </cell>
          <cell r="B1035" t="str">
            <v>LEÂ TROÏNG</v>
          </cell>
          <cell r="C1035" t="str">
            <v>HUY</v>
          </cell>
          <cell r="K1035" t="e">
            <v>#DIV/0!</v>
          </cell>
          <cell r="M1035" t="e">
            <v>#DIV/0!</v>
          </cell>
          <cell r="U1035" t="e">
            <v>#DIV/0!</v>
          </cell>
          <cell r="W1035" t="e">
            <v>#DIV/0!</v>
          </cell>
          <cell r="X1035" t="e">
            <v>#DIV/0!</v>
          </cell>
        </row>
        <row r="1036">
          <cell r="A1036" t="str">
            <v>B11.20</v>
          </cell>
          <cell r="B1036" t="str">
            <v>HUYØNH CHUNG</v>
          </cell>
          <cell r="C1036" t="str">
            <v>KIM</v>
          </cell>
          <cell r="K1036" t="e">
            <v>#DIV/0!</v>
          </cell>
          <cell r="M1036" t="e">
            <v>#DIV/0!</v>
          </cell>
          <cell r="U1036" t="e">
            <v>#DIV/0!</v>
          </cell>
          <cell r="W1036" t="e">
            <v>#DIV/0!</v>
          </cell>
          <cell r="X1036" t="e">
            <v>#DIV/0!</v>
          </cell>
        </row>
        <row r="1037">
          <cell r="A1037" t="str">
            <v>B11.21</v>
          </cell>
          <cell r="B1037" t="str">
            <v>LYÙ THUYØ TOÁ</v>
          </cell>
          <cell r="C1037" t="str">
            <v>LINH</v>
          </cell>
          <cell r="K1037" t="e">
            <v>#DIV/0!</v>
          </cell>
          <cell r="M1037" t="e">
            <v>#DIV/0!</v>
          </cell>
          <cell r="U1037" t="e">
            <v>#DIV/0!</v>
          </cell>
          <cell r="W1037" t="e">
            <v>#DIV/0!</v>
          </cell>
          <cell r="X1037" t="e">
            <v>#DIV/0!</v>
          </cell>
        </row>
        <row r="1038">
          <cell r="A1038" t="str">
            <v>B11.22</v>
          </cell>
          <cell r="B1038" t="str">
            <v>ÑAËNG NGOÏC TRUÙC</v>
          </cell>
          <cell r="C1038" t="str">
            <v>LINH</v>
          </cell>
          <cell r="K1038" t="e">
            <v>#DIV/0!</v>
          </cell>
          <cell r="M1038" t="e">
            <v>#DIV/0!</v>
          </cell>
          <cell r="U1038" t="e">
            <v>#DIV/0!</v>
          </cell>
          <cell r="W1038" t="e">
            <v>#DIV/0!</v>
          </cell>
          <cell r="X1038" t="e">
            <v>#DIV/0!</v>
          </cell>
        </row>
        <row r="1039">
          <cell r="A1039" t="str">
            <v>B11.23</v>
          </cell>
          <cell r="B1039" t="str">
            <v>TRAÀN THÒ THUÙY</v>
          </cell>
          <cell r="C1039" t="str">
            <v>LINH</v>
          </cell>
          <cell r="K1039" t="e">
            <v>#DIV/0!</v>
          </cell>
          <cell r="M1039" t="e">
            <v>#DIV/0!</v>
          </cell>
          <cell r="U1039" t="e">
            <v>#DIV/0!</v>
          </cell>
          <cell r="W1039" t="e">
            <v>#DIV/0!</v>
          </cell>
          <cell r="X1039" t="e">
            <v>#DIV/0!</v>
          </cell>
        </row>
        <row r="1040">
          <cell r="A1040" t="str">
            <v>B11.24</v>
          </cell>
          <cell r="B1040" t="str">
            <v>BUØI THÒ XUAÂN</v>
          </cell>
          <cell r="C1040" t="str">
            <v>LÒCH</v>
          </cell>
          <cell r="K1040" t="e">
            <v>#DIV/0!</v>
          </cell>
          <cell r="M1040" t="e">
            <v>#DIV/0!</v>
          </cell>
          <cell r="U1040" t="e">
            <v>#DIV/0!</v>
          </cell>
          <cell r="W1040" t="e">
            <v>#DIV/0!</v>
          </cell>
          <cell r="X1040" t="e">
            <v>#DIV/0!</v>
          </cell>
        </row>
        <row r="1041">
          <cell r="A1041" t="str">
            <v>B11.25</v>
          </cell>
          <cell r="B1041" t="str">
            <v>ÑAËNG CHÍ</v>
          </cell>
          <cell r="C1041" t="str">
            <v>LONG</v>
          </cell>
          <cell r="K1041" t="e">
            <v>#DIV/0!</v>
          </cell>
          <cell r="M1041" t="e">
            <v>#DIV/0!</v>
          </cell>
          <cell r="U1041" t="e">
            <v>#DIV/0!</v>
          </cell>
          <cell r="W1041" t="e">
            <v>#DIV/0!</v>
          </cell>
          <cell r="X1041" t="e">
            <v>#DIV/0!</v>
          </cell>
        </row>
        <row r="1042">
          <cell r="A1042" t="str">
            <v>B11.26</v>
          </cell>
          <cell r="B1042" t="str">
            <v>NGUYEÃN QUOÁC</v>
          </cell>
          <cell r="C1042" t="str">
            <v>NGÖÕ</v>
          </cell>
          <cell r="K1042" t="e">
            <v>#DIV/0!</v>
          </cell>
          <cell r="M1042" t="e">
            <v>#DIV/0!</v>
          </cell>
          <cell r="U1042" t="e">
            <v>#DIV/0!</v>
          </cell>
          <cell r="W1042" t="e">
            <v>#DIV/0!</v>
          </cell>
          <cell r="X1042" t="e">
            <v>#DIV/0!</v>
          </cell>
        </row>
        <row r="1043">
          <cell r="A1043" t="str">
            <v>B11.27</v>
          </cell>
          <cell r="B1043" t="str">
            <v>LEÂ THÒ AÙNH</v>
          </cell>
          <cell r="C1043" t="str">
            <v>NGUYEÄT</v>
          </cell>
          <cell r="K1043" t="e">
            <v>#DIV/0!</v>
          </cell>
          <cell r="M1043" t="e">
            <v>#DIV/0!</v>
          </cell>
          <cell r="U1043" t="e">
            <v>#DIV/0!</v>
          </cell>
          <cell r="W1043" t="e">
            <v>#DIV/0!</v>
          </cell>
          <cell r="X1043" t="e">
            <v>#DIV/0!</v>
          </cell>
        </row>
        <row r="1044">
          <cell r="A1044" t="str">
            <v>B11.28</v>
          </cell>
          <cell r="B1044" t="str">
            <v>PHAN DIEÃM</v>
          </cell>
          <cell r="C1044" t="str">
            <v>NHI</v>
          </cell>
          <cell r="K1044" t="e">
            <v>#DIV/0!</v>
          </cell>
          <cell r="M1044" t="e">
            <v>#DIV/0!</v>
          </cell>
          <cell r="U1044" t="e">
            <v>#DIV/0!</v>
          </cell>
          <cell r="W1044" t="e">
            <v>#DIV/0!</v>
          </cell>
          <cell r="X1044" t="e">
            <v>#DIV/0!</v>
          </cell>
        </row>
        <row r="1045">
          <cell r="A1045" t="str">
            <v>B11.29</v>
          </cell>
          <cell r="B1045" t="str">
            <v>TRAÀN MYÕ</v>
          </cell>
          <cell r="C1045" t="str">
            <v>NHI</v>
          </cell>
          <cell r="K1045" t="e">
            <v>#DIV/0!</v>
          </cell>
          <cell r="M1045" t="e">
            <v>#DIV/0!</v>
          </cell>
          <cell r="U1045" t="e">
            <v>#DIV/0!</v>
          </cell>
          <cell r="W1045" t="e">
            <v>#DIV/0!</v>
          </cell>
          <cell r="X1045" t="e">
            <v>#DIV/0!</v>
          </cell>
        </row>
        <row r="1046">
          <cell r="A1046" t="str">
            <v>B11.30</v>
          </cell>
          <cell r="B1046" t="str">
            <v>NGUYEÃN THUÎ QUYØNH</v>
          </cell>
          <cell r="C1046" t="str">
            <v>NHÖ</v>
          </cell>
          <cell r="K1046" t="e">
            <v>#DIV/0!</v>
          </cell>
          <cell r="M1046" t="e">
            <v>#DIV/0!</v>
          </cell>
          <cell r="U1046" t="e">
            <v>#DIV/0!</v>
          </cell>
          <cell r="W1046" t="e">
            <v>#DIV/0!</v>
          </cell>
          <cell r="X1046" t="e">
            <v>#DIV/0!</v>
          </cell>
        </row>
        <row r="1047">
          <cell r="A1047" t="str">
            <v>B11.31</v>
          </cell>
          <cell r="B1047" t="str">
            <v>TOÂ TUYEÁT</v>
          </cell>
          <cell r="C1047" t="str">
            <v>NHÖ</v>
          </cell>
          <cell r="K1047" t="e">
            <v>#DIV/0!</v>
          </cell>
          <cell r="M1047" t="e">
            <v>#DIV/0!</v>
          </cell>
          <cell r="U1047" t="e">
            <v>#DIV/0!</v>
          </cell>
          <cell r="W1047" t="e">
            <v>#DIV/0!</v>
          </cell>
          <cell r="X1047" t="e">
            <v>#DIV/0!</v>
          </cell>
        </row>
        <row r="1048">
          <cell r="A1048" t="str">
            <v>B11.32</v>
          </cell>
          <cell r="B1048" t="str">
            <v>NGUYEÃN THÒ THU</v>
          </cell>
          <cell r="C1048" t="str">
            <v>PHÖÔNG</v>
          </cell>
          <cell r="K1048" t="e">
            <v>#DIV/0!</v>
          </cell>
          <cell r="M1048" t="e">
            <v>#DIV/0!</v>
          </cell>
          <cell r="U1048" t="e">
            <v>#DIV/0!</v>
          </cell>
          <cell r="W1048" t="e">
            <v>#DIV/0!</v>
          </cell>
          <cell r="X1048" t="e">
            <v>#DIV/0!</v>
          </cell>
        </row>
        <row r="1049">
          <cell r="A1049" t="str">
            <v>B11.33</v>
          </cell>
          <cell r="B1049" t="str">
            <v>LAÈM ÑAÏI</v>
          </cell>
          <cell r="C1049" t="str">
            <v>QUYEÀN</v>
          </cell>
          <cell r="K1049" t="e">
            <v>#DIV/0!</v>
          </cell>
          <cell r="M1049" t="e">
            <v>#DIV/0!</v>
          </cell>
          <cell r="U1049" t="e">
            <v>#DIV/0!</v>
          </cell>
          <cell r="W1049" t="e">
            <v>#DIV/0!</v>
          </cell>
          <cell r="X1049" t="e">
            <v>#DIV/0!</v>
          </cell>
        </row>
        <row r="1050">
          <cell r="A1050" t="str">
            <v>B11.34</v>
          </cell>
          <cell r="B1050" t="str">
            <v>NGOÂ THÒ MINH</v>
          </cell>
          <cell r="C1050" t="str">
            <v>TAÂM</v>
          </cell>
          <cell r="K1050" t="e">
            <v>#DIV/0!</v>
          </cell>
          <cell r="M1050" t="e">
            <v>#DIV/0!</v>
          </cell>
          <cell r="U1050" t="e">
            <v>#DIV/0!</v>
          </cell>
          <cell r="W1050" t="e">
            <v>#DIV/0!</v>
          </cell>
          <cell r="X1050" t="e">
            <v>#DIV/0!</v>
          </cell>
        </row>
        <row r="1051">
          <cell r="A1051" t="str">
            <v>B11.35</v>
          </cell>
          <cell r="B1051" t="str">
            <v>NGUYEÃN THANH</v>
          </cell>
          <cell r="C1051" t="str">
            <v>TAÂN</v>
          </cell>
          <cell r="K1051" t="e">
            <v>#DIV/0!</v>
          </cell>
          <cell r="M1051" t="e">
            <v>#DIV/0!</v>
          </cell>
          <cell r="U1051" t="e">
            <v>#DIV/0!</v>
          </cell>
          <cell r="W1051" t="e">
            <v>#DIV/0!</v>
          </cell>
          <cell r="X1051" t="e">
            <v>#DIV/0!</v>
          </cell>
        </row>
        <row r="1052">
          <cell r="A1052" t="str">
            <v>B11.36</v>
          </cell>
          <cell r="B1052" t="str">
            <v>ÑOÃ THÒ THU</v>
          </cell>
          <cell r="C1052" t="str">
            <v>THAÛO</v>
          </cell>
          <cell r="K1052" t="e">
            <v>#DIV/0!</v>
          </cell>
          <cell r="M1052" t="e">
            <v>#DIV/0!</v>
          </cell>
          <cell r="U1052" t="e">
            <v>#DIV/0!</v>
          </cell>
          <cell r="W1052" t="e">
            <v>#DIV/0!</v>
          </cell>
          <cell r="X1052" t="e">
            <v>#DIV/0!</v>
          </cell>
        </row>
        <row r="1053">
          <cell r="A1053" t="str">
            <v>B11.37</v>
          </cell>
          <cell r="B1053" t="str">
            <v>TRAÀN THANH</v>
          </cell>
          <cell r="C1053" t="str">
            <v>THAÛO</v>
          </cell>
          <cell r="K1053" t="e">
            <v>#DIV/0!</v>
          </cell>
          <cell r="M1053" t="e">
            <v>#DIV/0!</v>
          </cell>
          <cell r="U1053" t="e">
            <v>#DIV/0!</v>
          </cell>
          <cell r="W1053" t="e">
            <v>#DIV/0!</v>
          </cell>
          <cell r="X1053" t="e">
            <v>#DIV/0!</v>
          </cell>
        </row>
        <row r="1054">
          <cell r="A1054" t="str">
            <v>B11.38</v>
          </cell>
          <cell r="B1054" t="str">
            <v>NGUYEÃN ÑÖÙC</v>
          </cell>
          <cell r="C1054" t="str">
            <v>THOÏ</v>
          </cell>
          <cell r="K1054" t="e">
            <v>#DIV/0!</v>
          </cell>
          <cell r="M1054" t="e">
            <v>#DIV/0!</v>
          </cell>
          <cell r="U1054" t="e">
            <v>#DIV/0!</v>
          </cell>
          <cell r="W1054" t="e">
            <v>#DIV/0!</v>
          </cell>
          <cell r="X1054" t="e">
            <v>#DIV/0!</v>
          </cell>
        </row>
        <row r="1055">
          <cell r="A1055" t="str">
            <v>B11.39</v>
          </cell>
          <cell r="B1055" t="str">
            <v>LEÂ HOAØNG</v>
          </cell>
          <cell r="C1055" t="str">
            <v>TIEÁN</v>
          </cell>
          <cell r="K1055" t="e">
            <v>#DIV/0!</v>
          </cell>
          <cell r="M1055" t="e">
            <v>#DIV/0!</v>
          </cell>
          <cell r="U1055" t="e">
            <v>#DIV/0!</v>
          </cell>
          <cell r="W1055" t="e">
            <v>#DIV/0!</v>
          </cell>
          <cell r="X1055" t="e">
            <v>#DIV/0!</v>
          </cell>
        </row>
        <row r="1056">
          <cell r="A1056" t="str">
            <v>B11.40</v>
          </cell>
          <cell r="B1056" t="str">
            <v>VÖÔNG AN</v>
          </cell>
          <cell r="C1056" t="str">
            <v>TIEÁN</v>
          </cell>
          <cell r="K1056" t="e">
            <v>#DIV/0!</v>
          </cell>
          <cell r="M1056" t="e">
            <v>#DIV/0!</v>
          </cell>
          <cell r="U1056" t="e">
            <v>#DIV/0!</v>
          </cell>
          <cell r="W1056" t="e">
            <v>#DIV/0!</v>
          </cell>
          <cell r="X1056" t="e">
            <v>#DIV/0!</v>
          </cell>
        </row>
        <row r="1057">
          <cell r="A1057" t="str">
            <v>B11.41</v>
          </cell>
          <cell r="B1057" t="str">
            <v>NGUYEÃN HÖÕU</v>
          </cell>
          <cell r="C1057" t="str">
            <v>TÌNH</v>
          </cell>
          <cell r="K1057" t="e">
            <v>#DIV/0!</v>
          </cell>
          <cell r="M1057" t="e">
            <v>#DIV/0!</v>
          </cell>
          <cell r="U1057" t="e">
            <v>#DIV/0!</v>
          </cell>
          <cell r="W1057" t="e">
            <v>#DIV/0!</v>
          </cell>
          <cell r="X1057" t="e">
            <v>#DIV/0!</v>
          </cell>
        </row>
        <row r="1058">
          <cell r="A1058" t="str">
            <v>B11.42</v>
          </cell>
          <cell r="B1058" t="str">
            <v>MAI LYÙ THUYØ</v>
          </cell>
          <cell r="C1058" t="str">
            <v>TRINH</v>
          </cell>
          <cell r="K1058" t="e">
            <v>#DIV/0!</v>
          </cell>
          <cell r="M1058" t="e">
            <v>#DIV/0!</v>
          </cell>
          <cell r="U1058" t="e">
            <v>#DIV/0!</v>
          </cell>
          <cell r="W1058" t="e">
            <v>#DIV/0!</v>
          </cell>
          <cell r="X1058" t="e">
            <v>#DIV/0!</v>
          </cell>
        </row>
        <row r="1059">
          <cell r="A1059" t="str">
            <v>B11.43</v>
          </cell>
          <cell r="B1059" t="str">
            <v>LEÂ NGUYEÃN TRINH</v>
          </cell>
          <cell r="C1059" t="str">
            <v>VY</v>
          </cell>
          <cell r="K1059" t="e">
            <v>#DIV/0!</v>
          </cell>
          <cell r="M1059" t="e">
            <v>#DIV/0!</v>
          </cell>
          <cell r="U1059" t="e">
            <v>#DIV/0!</v>
          </cell>
          <cell r="W1059" t="e">
            <v>#DIV/0!</v>
          </cell>
          <cell r="X1059" t="e">
            <v>#DIV/0!</v>
          </cell>
        </row>
        <row r="1060">
          <cell r="A1060" t="str">
            <v>B11.44</v>
          </cell>
          <cell r="B1060" t="str">
            <v>PHAÏM UY</v>
          </cell>
          <cell r="C1060" t="str">
            <v>VIEÃN</v>
          </cell>
          <cell r="K1060" t="e">
            <v>#DIV/0!</v>
          </cell>
          <cell r="M1060" t="e">
            <v>#DIV/0!</v>
          </cell>
          <cell r="U1060" t="e">
            <v>#DIV/0!</v>
          </cell>
          <cell r="W1060" t="e">
            <v>#DIV/0!</v>
          </cell>
          <cell r="X1060" t="e">
            <v>#DIV/0!</v>
          </cell>
        </row>
        <row r="1061">
          <cell r="A1061" t="str">
            <v>B11.45</v>
          </cell>
          <cell r="B1061" t="str">
            <v>ÑAËNG HOAØNG</v>
          </cell>
          <cell r="C1061" t="str">
            <v>YEÁN</v>
          </cell>
          <cell r="K1061" t="e">
            <v>#DIV/0!</v>
          </cell>
          <cell r="M1061" t="e">
            <v>#DIV/0!</v>
          </cell>
          <cell r="U1061" t="e">
            <v>#DIV/0!</v>
          </cell>
          <cell r="W1061" t="e">
            <v>#DIV/0!</v>
          </cell>
          <cell r="X1061" t="e">
            <v>#DIV/0!</v>
          </cell>
        </row>
        <row r="1062">
          <cell r="A1062" t="str">
            <v>B11.46</v>
          </cell>
          <cell r="B1062" t="str">
            <v>LEÂ HOAØNG</v>
          </cell>
          <cell r="C1062" t="str">
            <v>YEÁN</v>
          </cell>
          <cell r="K1062" t="e">
            <v>#DIV/0!</v>
          </cell>
          <cell r="M1062" t="e">
            <v>#DIV/0!</v>
          </cell>
          <cell r="U1062" t="e">
            <v>#DIV/0!</v>
          </cell>
          <cell r="W1062" t="e">
            <v>#DIV/0!</v>
          </cell>
          <cell r="X1062" t="e">
            <v>#DIV/0!</v>
          </cell>
        </row>
        <row r="1063">
          <cell r="A1063" t="str">
            <v>B11.47</v>
          </cell>
          <cell r="B1063" t="str">
            <v>TRAÀN THUAÄN</v>
          </cell>
          <cell r="C1063" t="str">
            <v>YÙ</v>
          </cell>
          <cell r="K1063" t="e">
            <v>#DIV/0!</v>
          </cell>
          <cell r="M1063" t="e">
            <v>#DIV/0!</v>
          </cell>
          <cell r="U1063" t="e">
            <v>#DIV/0!</v>
          </cell>
          <cell r="W1063" t="e">
            <v>#DIV/0!</v>
          </cell>
          <cell r="X1063" t="e">
            <v>#DIV/0!</v>
          </cell>
        </row>
        <row r="1064">
          <cell r="A1064" t="str">
            <v>B12.1</v>
          </cell>
          <cell r="B1064" t="str">
            <v>NGUYEÃN THÒ ÑÖÙC</v>
          </cell>
          <cell r="C1064" t="str">
            <v>AN</v>
          </cell>
          <cell r="K1064" t="e">
            <v>#DIV/0!</v>
          </cell>
          <cell r="M1064" t="e">
            <v>#DIV/0!</v>
          </cell>
          <cell r="U1064" t="e">
            <v>#DIV/0!</v>
          </cell>
          <cell r="W1064" t="e">
            <v>#DIV/0!</v>
          </cell>
          <cell r="X1064" t="e">
            <v>#DIV/0!</v>
          </cell>
        </row>
        <row r="1065">
          <cell r="A1065" t="str">
            <v>B12.2</v>
          </cell>
          <cell r="B1065" t="str">
            <v>TRAÀN KIM</v>
          </cell>
          <cell r="C1065" t="str">
            <v>CHAÂU</v>
          </cell>
          <cell r="K1065" t="e">
            <v>#DIV/0!</v>
          </cell>
          <cell r="M1065" t="e">
            <v>#DIV/0!</v>
          </cell>
          <cell r="U1065" t="e">
            <v>#DIV/0!</v>
          </cell>
          <cell r="W1065" t="e">
            <v>#DIV/0!</v>
          </cell>
          <cell r="X1065" t="e">
            <v>#DIV/0!</v>
          </cell>
        </row>
        <row r="1066">
          <cell r="A1066" t="str">
            <v>B12.3</v>
          </cell>
          <cell r="B1066" t="str">
            <v>DÖÔNG QUOÁC</v>
          </cell>
          <cell r="C1066" t="str">
            <v>CÖÔØNG</v>
          </cell>
          <cell r="K1066" t="e">
            <v>#DIV/0!</v>
          </cell>
          <cell r="M1066" t="e">
            <v>#DIV/0!</v>
          </cell>
          <cell r="U1066" t="e">
            <v>#DIV/0!</v>
          </cell>
          <cell r="W1066" t="e">
            <v>#DIV/0!</v>
          </cell>
          <cell r="X1066" t="e">
            <v>#DIV/0!</v>
          </cell>
        </row>
        <row r="1067">
          <cell r="A1067" t="str">
            <v>B12.4</v>
          </cell>
          <cell r="B1067" t="str">
            <v>HUYØNH NGOÏC</v>
          </cell>
          <cell r="C1067" t="str">
            <v>HAÂN</v>
          </cell>
          <cell r="K1067" t="e">
            <v>#DIV/0!</v>
          </cell>
          <cell r="M1067" t="e">
            <v>#DIV/0!</v>
          </cell>
          <cell r="U1067" t="e">
            <v>#DIV/0!</v>
          </cell>
          <cell r="W1067" t="e">
            <v>#DIV/0!</v>
          </cell>
          <cell r="X1067" t="e">
            <v>#DIV/0!</v>
          </cell>
        </row>
        <row r="1068">
          <cell r="A1068" t="str">
            <v>B12.5</v>
          </cell>
          <cell r="B1068" t="str">
            <v>NGUYEÃN NGUYEÄT KIM</v>
          </cell>
          <cell r="C1068" t="str">
            <v>HAÈNG</v>
          </cell>
          <cell r="K1068" t="e">
            <v>#DIV/0!</v>
          </cell>
          <cell r="M1068" t="e">
            <v>#DIV/0!</v>
          </cell>
          <cell r="U1068" t="e">
            <v>#DIV/0!</v>
          </cell>
          <cell r="W1068" t="e">
            <v>#DIV/0!</v>
          </cell>
          <cell r="X1068" t="e">
            <v>#DIV/0!</v>
          </cell>
        </row>
        <row r="1069">
          <cell r="A1069" t="str">
            <v>B12.6</v>
          </cell>
          <cell r="B1069" t="str">
            <v>NGUYEÃN THÒ BÍCH</v>
          </cell>
          <cell r="C1069" t="str">
            <v>HAÏNH</v>
          </cell>
          <cell r="K1069" t="e">
            <v>#DIV/0!</v>
          </cell>
          <cell r="M1069" t="e">
            <v>#DIV/0!</v>
          </cell>
          <cell r="U1069" t="e">
            <v>#DIV/0!</v>
          </cell>
          <cell r="W1069" t="e">
            <v>#DIV/0!</v>
          </cell>
          <cell r="X1069" t="e">
            <v>#DIV/0!</v>
          </cell>
        </row>
        <row r="1070">
          <cell r="A1070" t="str">
            <v>B12.7</v>
          </cell>
          <cell r="B1070" t="str">
            <v xml:space="preserve">NGUYEÃN THU </v>
          </cell>
          <cell r="C1070" t="str">
            <v>HAØ</v>
          </cell>
          <cell r="K1070" t="e">
            <v>#DIV/0!</v>
          </cell>
          <cell r="M1070" t="e">
            <v>#DIV/0!</v>
          </cell>
          <cell r="U1070" t="e">
            <v>#DIV/0!</v>
          </cell>
          <cell r="W1070" t="e">
            <v>#DIV/0!</v>
          </cell>
          <cell r="X1070" t="e">
            <v>#DIV/0!</v>
          </cell>
        </row>
        <row r="1071">
          <cell r="A1071" t="str">
            <v>B12.8</v>
          </cell>
          <cell r="B1071" t="str">
            <v>DÖÔNG THÒ THU</v>
          </cell>
          <cell r="C1071" t="str">
            <v>HIEÀN</v>
          </cell>
          <cell r="K1071" t="e">
            <v>#DIV/0!</v>
          </cell>
          <cell r="M1071" t="e">
            <v>#DIV/0!</v>
          </cell>
          <cell r="U1071" t="e">
            <v>#DIV/0!</v>
          </cell>
          <cell r="W1071" t="e">
            <v>#DIV/0!</v>
          </cell>
          <cell r="X1071" t="e">
            <v>#DIV/0!</v>
          </cell>
        </row>
        <row r="1072">
          <cell r="A1072" t="str">
            <v>B12.9</v>
          </cell>
          <cell r="B1072" t="str">
            <v>TRAÀN MINH</v>
          </cell>
          <cell r="C1072" t="str">
            <v>HIEÁU</v>
          </cell>
          <cell r="K1072" t="e">
            <v>#DIV/0!</v>
          </cell>
          <cell r="M1072" t="e">
            <v>#DIV/0!</v>
          </cell>
          <cell r="U1072" t="e">
            <v>#DIV/0!</v>
          </cell>
          <cell r="W1072" t="e">
            <v>#DIV/0!</v>
          </cell>
          <cell r="X1072" t="e">
            <v>#DIV/0!</v>
          </cell>
        </row>
        <row r="1073">
          <cell r="A1073" t="str">
            <v>B12.10</v>
          </cell>
          <cell r="B1073" t="str">
            <v>TRAÀN VAÊN</v>
          </cell>
          <cell r="C1073" t="str">
            <v>HIEÁU</v>
          </cell>
          <cell r="K1073" t="e">
            <v>#DIV/0!</v>
          </cell>
          <cell r="M1073" t="e">
            <v>#DIV/0!</v>
          </cell>
          <cell r="U1073" t="e">
            <v>#DIV/0!</v>
          </cell>
          <cell r="W1073" t="e">
            <v>#DIV/0!</v>
          </cell>
          <cell r="X1073" t="e">
            <v>#DIV/0!</v>
          </cell>
        </row>
        <row r="1074">
          <cell r="A1074" t="str">
            <v>B12.11</v>
          </cell>
          <cell r="B1074" t="str">
            <v>LÖU TROÏNG</v>
          </cell>
          <cell r="C1074" t="str">
            <v>KIEÂN</v>
          </cell>
          <cell r="K1074" t="e">
            <v>#DIV/0!</v>
          </cell>
          <cell r="M1074" t="e">
            <v>#DIV/0!</v>
          </cell>
          <cell r="U1074" t="e">
            <v>#DIV/0!</v>
          </cell>
          <cell r="W1074" t="e">
            <v>#DIV/0!</v>
          </cell>
          <cell r="X1074" t="e">
            <v>#DIV/0!</v>
          </cell>
        </row>
        <row r="1075">
          <cell r="A1075" t="str">
            <v>B12.12</v>
          </cell>
          <cell r="B1075" t="str">
            <v>TRAÀN THAØNH</v>
          </cell>
          <cell r="C1075" t="str">
            <v>KHOA</v>
          </cell>
          <cell r="K1075" t="e">
            <v>#DIV/0!</v>
          </cell>
          <cell r="M1075" t="e">
            <v>#DIV/0!</v>
          </cell>
          <cell r="U1075" t="e">
            <v>#DIV/0!</v>
          </cell>
          <cell r="W1075" t="e">
            <v>#DIV/0!</v>
          </cell>
          <cell r="X1075" t="e">
            <v>#DIV/0!</v>
          </cell>
        </row>
        <row r="1076">
          <cell r="A1076" t="str">
            <v>B12.13</v>
          </cell>
          <cell r="B1076" t="str">
            <v>TRÖÔNG PHOÁI</v>
          </cell>
          <cell r="C1076" t="str">
            <v>LAÂM</v>
          </cell>
          <cell r="K1076" t="e">
            <v>#DIV/0!</v>
          </cell>
          <cell r="M1076" t="e">
            <v>#DIV/0!</v>
          </cell>
          <cell r="U1076" t="e">
            <v>#DIV/0!</v>
          </cell>
          <cell r="W1076" t="e">
            <v>#DIV/0!</v>
          </cell>
          <cell r="X1076" t="e">
            <v>#DIV/0!</v>
          </cell>
        </row>
        <row r="1077">
          <cell r="A1077" t="str">
            <v>B12.14</v>
          </cell>
          <cell r="B1077" t="str">
            <v>LAÂM BÍCH</v>
          </cell>
          <cell r="C1077" t="str">
            <v>LINH</v>
          </cell>
          <cell r="K1077" t="e">
            <v>#DIV/0!</v>
          </cell>
          <cell r="M1077" t="e">
            <v>#DIV/0!</v>
          </cell>
          <cell r="U1077" t="e">
            <v>#DIV/0!</v>
          </cell>
          <cell r="W1077" t="e">
            <v>#DIV/0!</v>
          </cell>
          <cell r="X1077" t="e">
            <v>#DIV/0!</v>
          </cell>
        </row>
        <row r="1078">
          <cell r="A1078" t="str">
            <v>B12.15</v>
          </cell>
          <cell r="B1078" t="str">
            <v>NGUYEÃN PHÖÔNG</v>
          </cell>
          <cell r="C1078" t="str">
            <v>LINH</v>
          </cell>
          <cell r="K1078" t="e">
            <v>#DIV/0!</v>
          </cell>
          <cell r="M1078" t="e">
            <v>#DIV/0!</v>
          </cell>
          <cell r="U1078" t="e">
            <v>#DIV/0!</v>
          </cell>
          <cell r="W1078" t="e">
            <v>#DIV/0!</v>
          </cell>
          <cell r="X1078" t="e">
            <v>#DIV/0!</v>
          </cell>
        </row>
        <row r="1079">
          <cell r="A1079" t="str">
            <v>B12.16</v>
          </cell>
          <cell r="B1079" t="str">
            <v>PHAÏM THUYØ</v>
          </cell>
          <cell r="C1079" t="str">
            <v>LINH</v>
          </cell>
          <cell r="K1079" t="e">
            <v>#DIV/0!</v>
          </cell>
          <cell r="M1079" t="e">
            <v>#DIV/0!</v>
          </cell>
          <cell r="U1079" t="e">
            <v>#DIV/0!</v>
          </cell>
          <cell r="W1079" t="e">
            <v>#DIV/0!</v>
          </cell>
          <cell r="X1079" t="e">
            <v>#DIV/0!</v>
          </cell>
        </row>
        <row r="1080">
          <cell r="A1080" t="str">
            <v>B12.17</v>
          </cell>
          <cell r="B1080" t="str">
            <v>TOÂ MYÕ</v>
          </cell>
          <cell r="C1080" t="str">
            <v>LOAN</v>
          </cell>
          <cell r="K1080" t="e">
            <v>#DIV/0!</v>
          </cell>
          <cell r="M1080" t="e">
            <v>#DIV/0!</v>
          </cell>
          <cell r="U1080" t="e">
            <v>#DIV/0!</v>
          </cell>
          <cell r="W1080" t="e">
            <v>#DIV/0!</v>
          </cell>
          <cell r="X1080" t="e">
            <v>#DIV/0!</v>
          </cell>
        </row>
        <row r="1081">
          <cell r="A1081" t="str">
            <v>B12.18</v>
          </cell>
          <cell r="B1081" t="str">
            <v>LYÙ THUÏC</v>
          </cell>
          <cell r="C1081" t="str">
            <v>MAÃN</v>
          </cell>
          <cell r="K1081" t="e">
            <v>#DIV/0!</v>
          </cell>
          <cell r="M1081" t="e">
            <v>#DIV/0!</v>
          </cell>
          <cell r="U1081" t="e">
            <v>#DIV/0!</v>
          </cell>
          <cell r="W1081" t="e">
            <v>#DIV/0!</v>
          </cell>
          <cell r="X1081" t="e">
            <v>#DIV/0!</v>
          </cell>
        </row>
        <row r="1082">
          <cell r="A1082" t="str">
            <v>B12.19</v>
          </cell>
          <cell r="B1082" t="str">
            <v>TRÒNH KHIEÁT</v>
          </cell>
          <cell r="C1082" t="str">
            <v>MAÛNH</v>
          </cell>
          <cell r="K1082" t="e">
            <v>#DIV/0!</v>
          </cell>
          <cell r="M1082" t="e">
            <v>#DIV/0!</v>
          </cell>
          <cell r="U1082" t="e">
            <v>#DIV/0!</v>
          </cell>
          <cell r="W1082" t="e">
            <v>#DIV/0!</v>
          </cell>
          <cell r="X1082" t="e">
            <v>#DIV/0!</v>
          </cell>
        </row>
        <row r="1083">
          <cell r="A1083" t="str">
            <v>B12.20</v>
          </cell>
          <cell r="B1083" t="str">
            <v>TRAÀN VÓ</v>
          </cell>
          <cell r="C1083" t="str">
            <v>NGUYEÂN</v>
          </cell>
          <cell r="K1083" t="e">
            <v>#DIV/0!</v>
          </cell>
          <cell r="M1083" t="e">
            <v>#DIV/0!</v>
          </cell>
          <cell r="U1083" t="e">
            <v>#DIV/0!</v>
          </cell>
          <cell r="W1083" t="e">
            <v>#DIV/0!</v>
          </cell>
          <cell r="X1083" t="e">
            <v>#DIV/0!</v>
          </cell>
        </row>
        <row r="1084">
          <cell r="A1084" t="str">
            <v>B12.21</v>
          </cell>
          <cell r="B1084" t="str">
            <v>LYÙ THANH</v>
          </cell>
          <cell r="C1084" t="str">
            <v>NHAØN</v>
          </cell>
          <cell r="K1084" t="e">
            <v>#DIV/0!</v>
          </cell>
          <cell r="M1084" t="e">
            <v>#DIV/0!</v>
          </cell>
          <cell r="U1084" t="e">
            <v>#DIV/0!</v>
          </cell>
          <cell r="W1084" t="e">
            <v>#DIV/0!</v>
          </cell>
          <cell r="X1084" t="e">
            <v>#DIV/0!</v>
          </cell>
        </row>
        <row r="1085">
          <cell r="A1085" t="str">
            <v>B12.22</v>
          </cell>
          <cell r="B1085" t="str">
            <v>TRAÀN DÖÔNG QUYØNH</v>
          </cell>
          <cell r="C1085" t="str">
            <v>NHÖ</v>
          </cell>
          <cell r="K1085" t="e">
            <v>#DIV/0!</v>
          </cell>
          <cell r="M1085" t="e">
            <v>#DIV/0!</v>
          </cell>
          <cell r="U1085" t="e">
            <v>#DIV/0!</v>
          </cell>
          <cell r="W1085" t="e">
            <v>#DIV/0!</v>
          </cell>
          <cell r="X1085" t="e">
            <v>#DIV/0!</v>
          </cell>
        </row>
        <row r="1086">
          <cell r="A1086" t="str">
            <v>B12.23</v>
          </cell>
          <cell r="B1086" t="str">
            <v>TRAÀN VAÊN</v>
          </cell>
          <cell r="C1086" t="str">
            <v>OAÛN</v>
          </cell>
          <cell r="K1086" t="e">
            <v>#DIV/0!</v>
          </cell>
          <cell r="M1086" t="e">
            <v>#DIV/0!</v>
          </cell>
          <cell r="U1086" t="e">
            <v>#DIV/0!</v>
          </cell>
          <cell r="W1086" t="e">
            <v>#DIV/0!</v>
          </cell>
          <cell r="X1086" t="e">
            <v>#DIV/0!</v>
          </cell>
        </row>
        <row r="1087">
          <cell r="A1087" t="str">
            <v>B12.24</v>
          </cell>
          <cell r="B1087" t="str">
            <v>HUYØNH THANH</v>
          </cell>
          <cell r="C1087" t="str">
            <v>PHÖÔNG</v>
          </cell>
          <cell r="K1087" t="e">
            <v>#DIV/0!</v>
          </cell>
          <cell r="M1087" t="e">
            <v>#DIV/0!</v>
          </cell>
          <cell r="U1087" t="e">
            <v>#DIV/0!</v>
          </cell>
          <cell r="W1087" t="e">
            <v>#DIV/0!</v>
          </cell>
          <cell r="X1087" t="e">
            <v>#DIV/0!</v>
          </cell>
        </row>
        <row r="1088">
          <cell r="A1088" t="str">
            <v>B12.25</v>
          </cell>
          <cell r="B1088" t="str">
            <v>ÑINH HAØ</v>
          </cell>
          <cell r="C1088" t="str">
            <v>PHÖÔNG</v>
          </cell>
          <cell r="K1088" t="e">
            <v>#DIV/0!</v>
          </cell>
          <cell r="M1088" t="e">
            <v>#DIV/0!</v>
          </cell>
          <cell r="U1088" t="e">
            <v>#DIV/0!</v>
          </cell>
          <cell r="W1088" t="e">
            <v>#DIV/0!</v>
          </cell>
          <cell r="X1088" t="e">
            <v>#DIV/0!</v>
          </cell>
        </row>
        <row r="1089">
          <cell r="A1089" t="str">
            <v>B12.26</v>
          </cell>
          <cell r="B1089" t="str">
            <v>MAI HOÀNG</v>
          </cell>
          <cell r="C1089" t="str">
            <v>PHÖÔÙC</v>
          </cell>
          <cell r="K1089" t="e">
            <v>#DIV/0!</v>
          </cell>
          <cell r="M1089" t="e">
            <v>#DIV/0!</v>
          </cell>
          <cell r="U1089" t="e">
            <v>#DIV/0!</v>
          </cell>
          <cell r="W1089" t="e">
            <v>#DIV/0!</v>
          </cell>
          <cell r="X1089" t="e">
            <v>#DIV/0!</v>
          </cell>
        </row>
        <row r="1090">
          <cell r="A1090" t="str">
            <v>B12.27</v>
          </cell>
          <cell r="B1090" t="str">
            <v>MAI HOAØNG</v>
          </cell>
          <cell r="C1090" t="str">
            <v>QUAÂN</v>
          </cell>
          <cell r="K1090" t="e">
            <v>#DIV/0!</v>
          </cell>
          <cell r="M1090" t="e">
            <v>#DIV/0!</v>
          </cell>
          <cell r="U1090" t="e">
            <v>#DIV/0!</v>
          </cell>
          <cell r="W1090" t="e">
            <v>#DIV/0!</v>
          </cell>
          <cell r="X1090" t="e">
            <v>#DIV/0!</v>
          </cell>
        </row>
        <row r="1091">
          <cell r="A1091" t="str">
            <v>B12.28</v>
          </cell>
          <cell r="B1091" t="str">
            <v>HUYØNH NGOÏC KIM</v>
          </cell>
          <cell r="C1091" t="str">
            <v>SANG</v>
          </cell>
          <cell r="K1091" t="e">
            <v>#DIV/0!</v>
          </cell>
          <cell r="M1091" t="e">
            <v>#DIV/0!</v>
          </cell>
          <cell r="U1091" t="e">
            <v>#DIV/0!</v>
          </cell>
          <cell r="W1091" t="e">
            <v>#DIV/0!</v>
          </cell>
          <cell r="X1091" t="e">
            <v>#DIV/0!</v>
          </cell>
        </row>
        <row r="1092">
          <cell r="A1092" t="str">
            <v>B12.29</v>
          </cell>
          <cell r="B1092" t="str">
            <v>HUYØNH THÒ LAM</v>
          </cell>
          <cell r="C1092" t="str">
            <v>SÔN</v>
          </cell>
          <cell r="K1092" t="e">
            <v>#DIV/0!</v>
          </cell>
          <cell r="M1092" t="e">
            <v>#DIV/0!</v>
          </cell>
          <cell r="U1092" t="e">
            <v>#DIV/0!</v>
          </cell>
          <cell r="W1092" t="e">
            <v>#DIV/0!</v>
          </cell>
          <cell r="X1092" t="e">
            <v>#DIV/0!</v>
          </cell>
        </row>
        <row r="1093">
          <cell r="A1093" t="str">
            <v>B12.30</v>
          </cell>
          <cell r="B1093" t="str">
            <v>NGUYEÃN ÑÖÙC</v>
          </cell>
          <cell r="C1093" t="str">
            <v>THAÉNG</v>
          </cell>
          <cell r="K1093" t="e">
            <v>#DIV/0!</v>
          </cell>
          <cell r="M1093" t="e">
            <v>#DIV/0!</v>
          </cell>
          <cell r="U1093" t="e">
            <v>#DIV/0!</v>
          </cell>
          <cell r="W1093" t="e">
            <v>#DIV/0!</v>
          </cell>
          <cell r="X1093" t="e">
            <v>#DIV/0!</v>
          </cell>
        </row>
        <row r="1094">
          <cell r="A1094" t="str">
            <v>B12.31</v>
          </cell>
          <cell r="B1094" t="str">
            <v>NGUYEÃN LEÂ THANH</v>
          </cell>
          <cell r="C1094" t="str">
            <v>THAÛO</v>
          </cell>
          <cell r="K1094" t="e">
            <v>#DIV/0!</v>
          </cell>
          <cell r="M1094" t="e">
            <v>#DIV/0!</v>
          </cell>
          <cell r="U1094" t="e">
            <v>#DIV/0!</v>
          </cell>
          <cell r="W1094" t="e">
            <v>#DIV/0!</v>
          </cell>
          <cell r="X1094" t="e">
            <v>#DIV/0!</v>
          </cell>
        </row>
        <row r="1095">
          <cell r="A1095" t="str">
            <v>B12.32</v>
          </cell>
          <cell r="B1095" t="str">
            <v>LEÂ NGUYEÄT</v>
          </cell>
          <cell r="C1095" t="str">
            <v>THUYÛ</v>
          </cell>
          <cell r="K1095" t="e">
            <v>#DIV/0!</v>
          </cell>
          <cell r="M1095" t="e">
            <v>#DIV/0!</v>
          </cell>
          <cell r="U1095" t="e">
            <v>#DIV/0!</v>
          </cell>
          <cell r="W1095" t="e">
            <v>#DIV/0!</v>
          </cell>
          <cell r="X1095" t="e">
            <v>#DIV/0!</v>
          </cell>
        </row>
        <row r="1096">
          <cell r="A1096" t="str">
            <v>B12.33</v>
          </cell>
          <cell r="B1096" t="str">
            <v>TRAÀN MYÕ</v>
          </cell>
          <cell r="C1096" t="str">
            <v>TIEÂN</v>
          </cell>
          <cell r="K1096" t="e">
            <v>#DIV/0!</v>
          </cell>
          <cell r="M1096" t="e">
            <v>#DIV/0!</v>
          </cell>
          <cell r="U1096" t="e">
            <v>#DIV/0!</v>
          </cell>
          <cell r="W1096" t="e">
            <v>#DIV/0!</v>
          </cell>
          <cell r="X1096" t="e">
            <v>#DIV/0!</v>
          </cell>
        </row>
        <row r="1097">
          <cell r="A1097" t="str">
            <v>B12.34</v>
          </cell>
          <cell r="B1097" t="str">
            <v>LAÂM TROÏNG</v>
          </cell>
          <cell r="C1097" t="str">
            <v>TÍNH</v>
          </cell>
          <cell r="K1097" t="e">
            <v>#DIV/0!</v>
          </cell>
          <cell r="M1097" t="e">
            <v>#DIV/0!</v>
          </cell>
          <cell r="U1097" t="e">
            <v>#DIV/0!</v>
          </cell>
          <cell r="W1097" t="e">
            <v>#DIV/0!</v>
          </cell>
          <cell r="X1097" t="e">
            <v>#DIV/0!</v>
          </cell>
        </row>
        <row r="1098">
          <cell r="A1098" t="str">
            <v>B12.35</v>
          </cell>
          <cell r="B1098" t="str">
            <v>NGOÂ VIEÁT</v>
          </cell>
          <cell r="C1098" t="str">
            <v>TOAØN</v>
          </cell>
          <cell r="K1098" t="e">
            <v>#DIV/0!</v>
          </cell>
          <cell r="M1098" t="e">
            <v>#DIV/0!</v>
          </cell>
          <cell r="U1098" t="e">
            <v>#DIV/0!</v>
          </cell>
          <cell r="W1098" t="e">
            <v>#DIV/0!</v>
          </cell>
          <cell r="X1098" t="e">
            <v>#DIV/0!</v>
          </cell>
        </row>
        <row r="1099">
          <cell r="A1099" t="str">
            <v>B12.36</v>
          </cell>
          <cell r="B1099" t="str">
            <v>PHAÏM THÒ HOAØNG</v>
          </cell>
          <cell r="C1099" t="str">
            <v>TRANG</v>
          </cell>
          <cell r="K1099" t="e">
            <v>#DIV/0!</v>
          </cell>
          <cell r="M1099" t="e">
            <v>#DIV/0!</v>
          </cell>
          <cell r="U1099" t="e">
            <v>#DIV/0!</v>
          </cell>
          <cell r="W1099" t="e">
            <v>#DIV/0!</v>
          </cell>
          <cell r="X1099" t="e">
            <v>#DIV/0!</v>
          </cell>
        </row>
        <row r="1100">
          <cell r="A1100" t="str">
            <v>B12.37</v>
          </cell>
          <cell r="B1100" t="str">
            <v>HOÀNG VAÊN</v>
          </cell>
          <cell r="C1100" t="str">
            <v>TUAÁN</v>
          </cell>
          <cell r="K1100" t="e">
            <v>#DIV/0!</v>
          </cell>
          <cell r="M1100" t="e">
            <v>#DIV/0!</v>
          </cell>
          <cell r="U1100" t="e">
            <v>#DIV/0!</v>
          </cell>
          <cell r="W1100" t="e">
            <v>#DIV/0!</v>
          </cell>
          <cell r="X1100" t="e">
            <v>#DIV/0!</v>
          </cell>
        </row>
        <row r="1101">
          <cell r="A1101" t="str">
            <v>B12.38</v>
          </cell>
          <cell r="B1101" t="str">
            <v>LAÂM GIA</v>
          </cell>
          <cell r="C1101" t="str">
            <v>TUAÁN</v>
          </cell>
          <cell r="K1101" t="e">
            <v>#DIV/0!</v>
          </cell>
          <cell r="M1101" t="e">
            <v>#DIV/0!</v>
          </cell>
          <cell r="U1101" t="e">
            <v>#DIV/0!</v>
          </cell>
          <cell r="W1101" t="e">
            <v>#DIV/0!</v>
          </cell>
          <cell r="X1101" t="e">
            <v>#DIV/0!</v>
          </cell>
        </row>
        <row r="1102">
          <cell r="A1102" t="str">
            <v>B12.39</v>
          </cell>
          <cell r="B1102" t="str">
            <v>PHAÏM TUAÁN</v>
          </cell>
          <cell r="C1102" t="str">
            <v>TUÙ</v>
          </cell>
          <cell r="K1102" t="e">
            <v>#DIV/0!</v>
          </cell>
          <cell r="M1102" t="e">
            <v>#DIV/0!</v>
          </cell>
          <cell r="U1102" t="e">
            <v>#DIV/0!</v>
          </cell>
          <cell r="W1102" t="e">
            <v>#DIV/0!</v>
          </cell>
          <cell r="X1102" t="e">
            <v>#DIV/0!</v>
          </cell>
        </row>
        <row r="1103">
          <cell r="A1103" t="str">
            <v>B12.40</v>
          </cell>
          <cell r="B1103" t="str">
            <v>CAO THÒ BÍCH</v>
          </cell>
          <cell r="C1103" t="str">
            <v>VAÂN</v>
          </cell>
          <cell r="K1103" t="e">
            <v>#DIV/0!</v>
          </cell>
          <cell r="M1103" t="e">
            <v>#DIV/0!</v>
          </cell>
          <cell r="U1103" t="e">
            <v>#DIV/0!</v>
          </cell>
          <cell r="W1103" t="e">
            <v>#DIV/0!</v>
          </cell>
          <cell r="X1103" t="e">
            <v>#DIV/0!</v>
          </cell>
        </row>
        <row r="1104">
          <cell r="A1104" t="str">
            <v>B12.41</v>
          </cell>
          <cell r="B1104" t="str">
            <v>TRAÀN KHAÛ</v>
          </cell>
          <cell r="C1104" t="str">
            <v>VAÊN</v>
          </cell>
          <cell r="K1104" t="e">
            <v>#DIV/0!</v>
          </cell>
          <cell r="M1104" t="e">
            <v>#DIV/0!</v>
          </cell>
          <cell r="U1104" t="e">
            <v>#DIV/0!</v>
          </cell>
          <cell r="W1104" t="e">
            <v>#DIV/0!</v>
          </cell>
          <cell r="X1104" t="e">
            <v>#DIV/0!</v>
          </cell>
        </row>
        <row r="1105">
          <cell r="A1105" t="str">
            <v>B12.42</v>
          </cell>
          <cell r="B1105" t="str">
            <v>PHAÏM THÒ TÖÔØNG</v>
          </cell>
          <cell r="C1105" t="str">
            <v>VI</v>
          </cell>
          <cell r="K1105" t="e">
            <v>#DIV/0!</v>
          </cell>
          <cell r="M1105" t="e">
            <v>#DIV/0!</v>
          </cell>
          <cell r="U1105" t="e">
            <v>#DIV/0!</v>
          </cell>
          <cell r="W1105" t="e">
            <v>#DIV/0!</v>
          </cell>
          <cell r="X1105" t="e">
            <v>#DIV/0!</v>
          </cell>
        </row>
        <row r="1106">
          <cell r="A1106" t="str">
            <v>B12.43</v>
          </cell>
          <cell r="B1106" t="str">
            <v>SYØ NGOÏC</v>
          </cell>
          <cell r="C1106" t="str">
            <v>YEÁN</v>
          </cell>
          <cell r="K1106" t="e">
            <v>#DIV/0!</v>
          </cell>
          <cell r="M1106" t="e">
            <v>#DIV/0!</v>
          </cell>
          <cell r="U1106" t="e">
            <v>#DIV/0!</v>
          </cell>
          <cell r="W1106" t="e">
            <v>#DIV/0!</v>
          </cell>
          <cell r="X1106" t="e">
            <v>#DIV/0!</v>
          </cell>
        </row>
        <row r="1107">
          <cell r="A1107" t="str">
            <v>B12.44</v>
          </cell>
          <cell r="B1107" t="str">
            <v>TRÖÔNG NGUYEÃN TUAÁN</v>
          </cell>
          <cell r="C1107" t="str">
            <v>KHÖÔNG</v>
          </cell>
          <cell r="K1107" t="e">
            <v>#DIV/0!</v>
          </cell>
          <cell r="M1107" t="e">
            <v>#DIV/0!</v>
          </cell>
          <cell r="U1107" t="e">
            <v>#DIV/0!</v>
          </cell>
          <cell r="W1107" t="e">
            <v>#DIV/0!</v>
          </cell>
          <cell r="X1107" t="e">
            <v>#DIV/0!</v>
          </cell>
        </row>
        <row r="1108">
          <cell r="A1108" t="str">
            <v>C1.1</v>
          </cell>
          <cell r="B1108" t="str">
            <v>Traàn Thò Tuyeát</v>
          </cell>
          <cell r="C1108" t="str">
            <v>Anh</v>
          </cell>
          <cell r="K1108" t="e">
            <v>#DIV/0!</v>
          </cell>
          <cell r="M1108" t="e">
            <v>#DIV/0!</v>
          </cell>
          <cell r="U1108" t="e">
            <v>#DIV/0!</v>
          </cell>
          <cell r="W1108" t="e">
            <v>#DIV/0!</v>
          </cell>
          <cell r="X1108" t="e">
            <v>#DIV/0!</v>
          </cell>
        </row>
        <row r="1109">
          <cell r="A1109" t="str">
            <v>C1.2</v>
          </cell>
          <cell r="B1109" t="str">
            <v>Chu Quang</v>
          </cell>
          <cell r="C1109" t="str">
            <v>Baûo</v>
          </cell>
          <cell r="K1109" t="e">
            <v>#DIV/0!</v>
          </cell>
          <cell r="M1109" t="e">
            <v>#DIV/0!</v>
          </cell>
          <cell r="U1109" t="e">
            <v>#DIV/0!</v>
          </cell>
          <cell r="W1109" t="e">
            <v>#DIV/0!</v>
          </cell>
          <cell r="X1109" t="e">
            <v>#DIV/0!</v>
          </cell>
        </row>
        <row r="1110">
          <cell r="A1110" t="str">
            <v>C1.3</v>
          </cell>
          <cell r="B1110" t="str">
            <v xml:space="preserve">Leâ Thanh </v>
          </cell>
          <cell r="C1110" t="str">
            <v>Bình</v>
          </cell>
          <cell r="K1110" t="e">
            <v>#DIV/0!</v>
          </cell>
          <cell r="M1110" t="e">
            <v>#DIV/0!</v>
          </cell>
          <cell r="U1110" t="e">
            <v>#DIV/0!</v>
          </cell>
          <cell r="W1110" t="e">
            <v>#DIV/0!</v>
          </cell>
          <cell r="X1110" t="e">
            <v>#DIV/0!</v>
          </cell>
        </row>
        <row r="1111">
          <cell r="A1111" t="str">
            <v>C1.4</v>
          </cell>
          <cell r="B1111" t="str">
            <v>Voõ Thuî Kim</v>
          </cell>
          <cell r="C1111" t="str">
            <v>Chaâu</v>
          </cell>
          <cell r="K1111" t="e">
            <v>#DIV/0!</v>
          </cell>
          <cell r="M1111" t="e">
            <v>#DIV/0!</v>
          </cell>
          <cell r="U1111" t="e">
            <v>#DIV/0!</v>
          </cell>
          <cell r="W1111" t="e">
            <v>#DIV/0!</v>
          </cell>
          <cell r="X1111" t="e">
            <v>#DIV/0!</v>
          </cell>
        </row>
        <row r="1112">
          <cell r="A1112" t="str">
            <v>C1.5</v>
          </cell>
          <cell r="B1112" t="str">
            <v>Traàn</v>
          </cell>
          <cell r="C1112" t="str">
            <v>Chieán</v>
          </cell>
          <cell r="K1112" t="e">
            <v>#DIV/0!</v>
          </cell>
          <cell r="M1112" t="e">
            <v>#DIV/0!</v>
          </cell>
          <cell r="U1112" t="e">
            <v>#DIV/0!</v>
          </cell>
          <cell r="W1112" t="e">
            <v>#DIV/0!</v>
          </cell>
          <cell r="X1112" t="e">
            <v>#DIV/0!</v>
          </cell>
        </row>
        <row r="1113">
          <cell r="A1113" t="str">
            <v>C1.6</v>
          </cell>
          <cell r="B1113" t="str">
            <v>Nguyeãn Ñöùc</v>
          </cell>
          <cell r="C1113" t="str">
            <v>Chính</v>
          </cell>
          <cell r="K1113" t="e">
            <v>#DIV/0!</v>
          </cell>
          <cell r="M1113" t="e">
            <v>#DIV/0!</v>
          </cell>
          <cell r="U1113" t="e">
            <v>#DIV/0!</v>
          </cell>
          <cell r="W1113" t="e">
            <v>#DIV/0!</v>
          </cell>
          <cell r="X1113" t="e">
            <v>#DIV/0!</v>
          </cell>
        </row>
        <row r="1114">
          <cell r="A1114" t="str">
            <v>C1.7</v>
          </cell>
          <cell r="B1114" t="str">
            <v>Nguyeãn Vaên</v>
          </cell>
          <cell r="C1114" t="str">
            <v>Doanh</v>
          </cell>
          <cell r="K1114" t="e">
            <v>#DIV/0!</v>
          </cell>
          <cell r="M1114" t="e">
            <v>#DIV/0!</v>
          </cell>
          <cell r="U1114" t="e">
            <v>#DIV/0!</v>
          </cell>
          <cell r="W1114" t="e">
            <v>#DIV/0!</v>
          </cell>
          <cell r="X1114" t="e">
            <v>#DIV/0!</v>
          </cell>
        </row>
        <row r="1115">
          <cell r="A1115" t="str">
            <v>C1.8</v>
          </cell>
          <cell r="B1115" t="str">
            <v xml:space="preserve">Voõ Tuù </v>
          </cell>
          <cell r="C1115" t="str">
            <v>Duy</v>
          </cell>
          <cell r="K1115" t="e">
            <v>#DIV/0!</v>
          </cell>
          <cell r="M1115" t="e">
            <v>#DIV/0!</v>
          </cell>
          <cell r="U1115" t="e">
            <v>#DIV/0!</v>
          </cell>
          <cell r="W1115" t="e">
            <v>#DIV/0!</v>
          </cell>
          <cell r="X1115" t="e">
            <v>#DIV/0!</v>
          </cell>
        </row>
        <row r="1116">
          <cell r="A1116" t="str">
            <v>C1.9</v>
          </cell>
          <cell r="B1116" t="str">
            <v>Laâm Trung</v>
          </cell>
          <cell r="C1116" t="str">
            <v>Duõng</v>
          </cell>
          <cell r="K1116" t="e">
            <v>#DIV/0!</v>
          </cell>
          <cell r="M1116" t="e">
            <v>#DIV/0!</v>
          </cell>
          <cell r="U1116" t="e">
            <v>#DIV/0!</v>
          </cell>
          <cell r="W1116" t="e">
            <v>#DIV/0!</v>
          </cell>
          <cell r="X1116" t="e">
            <v>#DIV/0!</v>
          </cell>
        </row>
        <row r="1117">
          <cell r="A1117" t="str">
            <v>C1.10</v>
          </cell>
          <cell r="B1117" t="str">
            <v>Traàn Myõ</v>
          </cell>
          <cell r="C1117" t="str">
            <v>Duyeân</v>
          </cell>
          <cell r="K1117" t="e">
            <v>#DIV/0!</v>
          </cell>
          <cell r="M1117" t="e">
            <v>#DIV/0!</v>
          </cell>
          <cell r="U1117" t="e">
            <v>#DIV/0!</v>
          </cell>
          <cell r="W1117" t="e">
            <v>#DIV/0!</v>
          </cell>
          <cell r="X1117" t="e">
            <v>#DIV/0!</v>
          </cell>
        </row>
        <row r="1118">
          <cell r="A1118" t="str">
            <v>C1.11</v>
          </cell>
          <cell r="B1118" t="str">
            <v>Haø Chí</v>
          </cell>
          <cell r="C1118" t="str">
            <v>Ñöùc</v>
          </cell>
          <cell r="K1118" t="e">
            <v>#DIV/0!</v>
          </cell>
          <cell r="M1118" t="e">
            <v>#DIV/0!</v>
          </cell>
          <cell r="U1118" t="e">
            <v>#DIV/0!</v>
          </cell>
          <cell r="W1118" t="e">
            <v>#DIV/0!</v>
          </cell>
          <cell r="X1118" t="e">
            <v>#DIV/0!</v>
          </cell>
        </row>
        <row r="1119">
          <cell r="A1119" t="str">
            <v>C1.12</v>
          </cell>
          <cell r="B1119" t="str">
            <v>Traàn Hoaøng</v>
          </cell>
          <cell r="C1119" t="str">
            <v>Haø</v>
          </cell>
          <cell r="K1119" t="e">
            <v>#DIV/0!</v>
          </cell>
          <cell r="M1119" t="e">
            <v>#DIV/0!</v>
          </cell>
          <cell r="U1119" t="e">
            <v>#DIV/0!</v>
          </cell>
          <cell r="W1119" t="e">
            <v>#DIV/0!</v>
          </cell>
          <cell r="X1119" t="e">
            <v>#DIV/0!</v>
          </cell>
        </row>
        <row r="1120">
          <cell r="A1120" t="str">
            <v>C1.13</v>
          </cell>
          <cell r="B1120" t="str">
            <v>Trònh Thò Kim</v>
          </cell>
          <cell r="C1120" t="str">
            <v>Haïnh</v>
          </cell>
          <cell r="K1120" t="e">
            <v>#DIV/0!</v>
          </cell>
          <cell r="M1120" t="e">
            <v>#DIV/0!</v>
          </cell>
          <cell r="U1120" t="e">
            <v>#DIV/0!</v>
          </cell>
          <cell r="W1120" t="e">
            <v>#DIV/0!</v>
          </cell>
          <cell r="X1120" t="e">
            <v>#DIV/0!</v>
          </cell>
        </row>
        <row r="1121">
          <cell r="A1121" t="str">
            <v>C1.14</v>
          </cell>
          <cell r="B1121" t="str">
            <v>Thaùi Thieân</v>
          </cell>
          <cell r="C1121" t="str">
            <v>Haïo</v>
          </cell>
          <cell r="K1121" t="e">
            <v>#DIV/0!</v>
          </cell>
          <cell r="M1121" t="e">
            <v>#DIV/0!</v>
          </cell>
          <cell r="U1121" t="e">
            <v>#DIV/0!</v>
          </cell>
          <cell r="W1121" t="e">
            <v>#DIV/0!</v>
          </cell>
          <cell r="X1121" t="e">
            <v>#DIV/0!</v>
          </cell>
        </row>
        <row r="1122">
          <cell r="A1122" t="str">
            <v>C1.15</v>
          </cell>
          <cell r="B1122" t="str">
            <v>Traàn Myõ</v>
          </cell>
          <cell r="C1122" t="str">
            <v>Hieàn</v>
          </cell>
          <cell r="K1122" t="e">
            <v>#DIV/0!</v>
          </cell>
          <cell r="M1122" t="e">
            <v>#DIV/0!</v>
          </cell>
          <cell r="U1122" t="e">
            <v>#DIV/0!</v>
          </cell>
          <cell r="W1122" t="e">
            <v>#DIV/0!</v>
          </cell>
          <cell r="X1122" t="e">
            <v>#DIV/0!</v>
          </cell>
        </row>
        <row r="1123">
          <cell r="A1123" t="str">
            <v>C1.16</v>
          </cell>
          <cell r="B1123" t="str">
            <v>Traàn Vaên</v>
          </cell>
          <cell r="C1123" t="str">
            <v>Hieáu</v>
          </cell>
          <cell r="K1123" t="e">
            <v>#DIV/0!</v>
          </cell>
          <cell r="M1123" t="e">
            <v>#DIV/0!</v>
          </cell>
          <cell r="U1123" t="e">
            <v>#DIV/0!</v>
          </cell>
          <cell r="W1123" t="e">
            <v>#DIV/0!</v>
          </cell>
          <cell r="X1123" t="e">
            <v>#DIV/0!</v>
          </cell>
        </row>
        <row r="1124">
          <cell r="A1124" t="str">
            <v>C1.17</v>
          </cell>
          <cell r="B1124" t="str">
            <v>Huyønh Caåm</v>
          </cell>
          <cell r="C1124" t="str">
            <v>Huøng</v>
          </cell>
          <cell r="K1124" t="e">
            <v>#DIV/0!</v>
          </cell>
          <cell r="M1124" t="e">
            <v>#DIV/0!</v>
          </cell>
          <cell r="U1124" t="e">
            <v>#DIV/0!</v>
          </cell>
          <cell r="W1124" t="e">
            <v>#DIV/0!</v>
          </cell>
          <cell r="X1124" t="e">
            <v>#DIV/0!</v>
          </cell>
        </row>
        <row r="1125">
          <cell r="A1125" t="str">
            <v>C1.18</v>
          </cell>
          <cell r="B1125" t="str">
            <v>Huyønh Ngoïc Quang</v>
          </cell>
          <cell r="C1125" t="str">
            <v>Khanh</v>
          </cell>
          <cell r="K1125" t="e">
            <v>#DIV/0!</v>
          </cell>
          <cell r="M1125" t="e">
            <v>#DIV/0!</v>
          </cell>
          <cell r="U1125" t="e">
            <v>#DIV/0!</v>
          </cell>
          <cell r="W1125" t="e">
            <v>#DIV/0!</v>
          </cell>
          <cell r="X1125" t="e">
            <v>#DIV/0!</v>
          </cell>
        </row>
        <row r="1126">
          <cell r="A1126" t="str">
            <v>C1.19</v>
          </cell>
          <cell r="B1126" t="str">
            <v>Nguyeãn Ñaêng</v>
          </cell>
          <cell r="C1126" t="str">
            <v>Khoa</v>
          </cell>
          <cell r="K1126" t="e">
            <v>#DIV/0!</v>
          </cell>
          <cell r="M1126" t="e">
            <v>#DIV/0!</v>
          </cell>
          <cell r="U1126" t="e">
            <v>#DIV/0!</v>
          </cell>
          <cell r="W1126" t="e">
            <v>#DIV/0!</v>
          </cell>
          <cell r="X1126" t="e">
            <v>#DIV/0!</v>
          </cell>
        </row>
        <row r="1127">
          <cell r="A1127" t="str">
            <v>C1.20</v>
          </cell>
          <cell r="B1127" t="str">
            <v>Traàn Huy</v>
          </cell>
          <cell r="C1127" t="str">
            <v>Kieät</v>
          </cell>
          <cell r="K1127" t="e">
            <v>#DIV/0!</v>
          </cell>
          <cell r="M1127" t="e">
            <v>#DIV/0!</v>
          </cell>
          <cell r="U1127" t="e">
            <v>#DIV/0!</v>
          </cell>
          <cell r="W1127" t="e">
            <v>#DIV/0!</v>
          </cell>
          <cell r="X1127" t="e">
            <v>#DIV/0!</v>
          </cell>
        </row>
        <row r="1128">
          <cell r="A1128" t="str">
            <v>C1.21</v>
          </cell>
          <cell r="B1128" t="str">
            <v>Nguyeãn Thò Thanh</v>
          </cell>
          <cell r="C1128" t="str">
            <v>Lan</v>
          </cell>
          <cell r="K1128" t="e">
            <v>#DIV/0!</v>
          </cell>
          <cell r="M1128" t="e">
            <v>#DIV/0!</v>
          </cell>
          <cell r="U1128" t="e">
            <v>#DIV/0!</v>
          </cell>
          <cell r="W1128" t="e">
            <v>#DIV/0!</v>
          </cell>
          <cell r="X1128" t="e">
            <v>#DIV/0!</v>
          </cell>
        </row>
        <row r="1129">
          <cell r="A1129" t="str">
            <v>C1.22</v>
          </cell>
          <cell r="B1129" t="str">
            <v>Phaïm Quang</v>
          </cell>
          <cell r="C1129" t="str">
            <v>Lieâm</v>
          </cell>
          <cell r="K1129" t="e">
            <v>#DIV/0!</v>
          </cell>
          <cell r="M1129" t="e">
            <v>#DIV/0!</v>
          </cell>
          <cell r="U1129" t="e">
            <v>#DIV/0!</v>
          </cell>
          <cell r="W1129" t="e">
            <v>#DIV/0!</v>
          </cell>
          <cell r="X1129" t="e">
            <v>#DIV/0!</v>
          </cell>
        </row>
        <row r="1130">
          <cell r="A1130" t="str">
            <v>C1.23</v>
          </cell>
          <cell r="B1130" t="str">
            <v>Chung Myõ</v>
          </cell>
          <cell r="C1130" t="str">
            <v>Linh</v>
          </cell>
          <cell r="K1130" t="e">
            <v>#DIV/0!</v>
          </cell>
          <cell r="M1130" t="e">
            <v>#DIV/0!</v>
          </cell>
          <cell r="U1130" t="e">
            <v>#DIV/0!</v>
          </cell>
          <cell r="W1130" t="e">
            <v>#DIV/0!</v>
          </cell>
          <cell r="X1130" t="e">
            <v>#DIV/0!</v>
          </cell>
        </row>
        <row r="1131">
          <cell r="A1131" t="str">
            <v>C1.24</v>
          </cell>
          <cell r="B1131" t="str">
            <v>Ngoâ Kim</v>
          </cell>
          <cell r="C1131" t="str">
            <v>Long</v>
          </cell>
          <cell r="K1131" t="e">
            <v>#DIV/0!</v>
          </cell>
          <cell r="M1131" t="e">
            <v>#DIV/0!</v>
          </cell>
          <cell r="U1131" t="e">
            <v>#DIV/0!</v>
          </cell>
          <cell r="W1131" t="e">
            <v>#DIV/0!</v>
          </cell>
          <cell r="X1131" t="e">
            <v>#DIV/0!</v>
          </cell>
        </row>
        <row r="1132">
          <cell r="A1132" t="str">
            <v>C1.25</v>
          </cell>
          <cell r="B1132" t="str">
            <v>Vuõ Nguyeãn Thanh</v>
          </cell>
          <cell r="C1132" t="str">
            <v>Mai</v>
          </cell>
          <cell r="K1132" t="e">
            <v>#DIV/0!</v>
          </cell>
          <cell r="M1132" t="e">
            <v>#DIV/0!</v>
          </cell>
          <cell r="U1132" t="e">
            <v>#DIV/0!</v>
          </cell>
          <cell r="W1132" t="e">
            <v>#DIV/0!</v>
          </cell>
          <cell r="X1132" t="e">
            <v>#DIV/0!</v>
          </cell>
        </row>
        <row r="1133">
          <cell r="A1133" t="str">
            <v>C1.26</v>
          </cell>
          <cell r="B1133" t="str">
            <v>Tröông Tieåu</v>
          </cell>
          <cell r="C1133" t="str">
            <v>Mi</v>
          </cell>
          <cell r="K1133" t="e">
            <v>#DIV/0!</v>
          </cell>
          <cell r="M1133" t="e">
            <v>#DIV/0!</v>
          </cell>
          <cell r="U1133" t="e">
            <v>#DIV/0!</v>
          </cell>
          <cell r="W1133" t="e">
            <v>#DIV/0!</v>
          </cell>
          <cell r="X1133" t="e">
            <v>#DIV/0!</v>
          </cell>
        </row>
        <row r="1134">
          <cell r="A1134" t="str">
            <v>C1.27</v>
          </cell>
          <cell r="B1134" t="str">
            <v>Nguyeãn Haûi</v>
          </cell>
          <cell r="C1134" t="str">
            <v>Nam</v>
          </cell>
          <cell r="K1134" t="e">
            <v>#DIV/0!</v>
          </cell>
          <cell r="M1134" t="e">
            <v>#DIV/0!</v>
          </cell>
          <cell r="U1134" t="e">
            <v>#DIV/0!</v>
          </cell>
          <cell r="W1134" t="e">
            <v>#DIV/0!</v>
          </cell>
          <cell r="X1134" t="e">
            <v>#DIV/0!</v>
          </cell>
        </row>
        <row r="1135">
          <cell r="A1135" t="str">
            <v>C1.28</v>
          </cell>
          <cell r="B1135" t="str">
            <v>Ñaëng Traàn</v>
          </cell>
          <cell r="C1135" t="str">
            <v>Nguyeân</v>
          </cell>
          <cell r="K1135" t="e">
            <v>#DIV/0!</v>
          </cell>
          <cell r="M1135" t="e">
            <v>#DIV/0!</v>
          </cell>
          <cell r="U1135" t="e">
            <v>#DIV/0!</v>
          </cell>
          <cell r="W1135" t="e">
            <v>#DIV/0!</v>
          </cell>
          <cell r="X1135" t="e">
            <v>#DIV/0!</v>
          </cell>
        </row>
        <row r="1136">
          <cell r="A1136" t="str">
            <v>C1.29</v>
          </cell>
          <cell r="B1136" t="str">
            <v>Nguyeãn Haø Yeán</v>
          </cell>
          <cell r="C1136" t="str">
            <v>Nhi</v>
          </cell>
          <cell r="K1136" t="e">
            <v>#DIV/0!</v>
          </cell>
          <cell r="M1136" t="e">
            <v>#DIV/0!</v>
          </cell>
          <cell r="U1136" t="e">
            <v>#DIV/0!</v>
          </cell>
          <cell r="W1136" t="e">
            <v>#DIV/0!</v>
          </cell>
          <cell r="X1136" t="e">
            <v>#DIV/0!</v>
          </cell>
        </row>
        <row r="1137">
          <cell r="A1137" t="str">
            <v>C1.30</v>
          </cell>
          <cell r="B1137" t="str">
            <v>Leâ Thò Ngoïc</v>
          </cell>
          <cell r="C1137" t="str">
            <v>Nhung</v>
          </cell>
          <cell r="K1137" t="e">
            <v>#DIV/0!</v>
          </cell>
          <cell r="M1137" t="e">
            <v>#DIV/0!</v>
          </cell>
          <cell r="U1137" t="e">
            <v>#DIV/0!</v>
          </cell>
          <cell r="W1137" t="e">
            <v>#DIV/0!</v>
          </cell>
          <cell r="X1137" t="e">
            <v>#DIV/0!</v>
          </cell>
        </row>
        <row r="1138">
          <cell r="A1138" t="str">
            <v>C1.31</v>
          </cell>
          <cell r="B1138" t="str">
            <v>Toâ Myõ</v>
          </cell>
          <cell r="C1138" t="str">
            <v>Phöôïng</v>
          </cell>
          <cell r="K1138" t="e">
            <v>#DIV/0!</v>
          </cell>
          <cell r="M1138" t="e">
            <v>#DIV/0!</v>
          </cell>
          <cell r="U1138" t="e">
            <v>#DIV/0!</v>
          </cell>
          <cell r="W1138" t="e">
            <v>#DIV/0!</v>
          </cell>
          <cell r="X1138" t="e">
            <v>#DIV/0!</v>
          </cell>
        </row>
        <row r="1139">
          <cell r="A1139" t="str">
            <v>C1.32</v>
          </cell>
          <cell r="B1139" t="str">
            <v>Tröông Kieán</v>
          </cell>
          <cell r="C1139" t="str">
            <v>Phuùc</v>
          </cell>
          <cell r="K1139" t="e">
            <v>#DIV/0!</v>
          </cell>
          <cell r="M1139" t="e">
            <v>#DIV/0!</v>
          </cell>
          <cell r="U1139" t="e">
            <v>#DIV/0!</v>
          </cell>
          <cell r="W1139" t="e">
            <v>#DIV/0!</v>
          </cell>
          <cell r="X1139" t="e">
            <v>#DIV/0!</v>
          </cell>
        </row>
        <row r="1140">
          <cell r="A1140" t="str">
            <v>C1.33</v>
          </cell>
          <cell r="B1140" t="str">
            <v>Quaùch Baûo</v>
          </cell>
          <cell r="C1140" t="str">
            <v>Taøi</v>
          </cell>
          <cell r="K1140" t="e">
            <v>#DIV/0!</v>
          </cell>
          <cell r="M1140" t="e">
            <v>#DIV/0!</v>
          </cell>
          <cell r="U1140" t="e">
            <v>#DIV/0!</v>
          </cell>
          <cell r="W1140" t="e">
            <v>#DIV/0!</v>
          </cell>
          <cell r="X1140" t="e">
            <v>#DIV/0!</v>
          </cell>
        </row>
        <row r="1141">
          <cell r="A1141" t="str">
            <v>C1.34</v>
          </cell>
          <cell r="B1141" t="str">
            <v>Nguyeãn Thò Daï</v>
          </cell>
          <cell r="C1141" t="str">
            <v>Thaûo</v>
          </cell>
          <cell r="K1141" t="e">
            <v>#DIV/0!</v>
          </cell>
          <cell r="M1141" t="e">
            <v>#DIV/0!</v>
          </cell>
          <cell r="U1141" t="e">
            <v>#DIV/0!</v>
          </cell>
          <cell r="W1141" t="e">
            <v>#DIV/0!</v>
          </cell>
          <cell r="X1141" t="e">
            <v>#DIV/0!</v>
          </cell>
        </row>
        <row r="1142">
          <cell r="A1142" t="str">
            <v>C1.35</v>
          </cell>
          <cell r="B1142" t="str">
            <v>Nguyeãn Thò Xuaân</v>
          </cell>
          <cell r="C1142" t="str">
            <v>Thanh</v>
          </cell>
          <cell r="K1142" t="e">
            <v>#DIV/0!</v>
          </cell>
          <cell r="M1142" t="e">
            <v>#DIV/0!</v>
          </cell>
          <cell r="U1142" t="e">
            <v>#DIV/0!</v>
          </cell>
          <cell r="W1142" t="e">
            <v>#DIV/0!</v>
          </cell>
          <cell r="X1142" t="e">
            <v>#DIV/0!</v>
          </cell>
        </row>
        <row r="1143">
          <cell r="A1143" t="str">
            <v>C1.36</v>
          </cell>
          <cell r="B1143" t="str">
            <v>Nguyeãn Duy Anh</v>
          </cell>
          <cell r="C1143" t="str">
            <v>Thö</v>
          </cell>
          <cell r="K1143" t="e">
            <v>#DIV/0!</v>
          </cell>
          <cell r="M1143" t="e">
            <v>#DIV/0!</v>
          </cell>
          <cell r="U1143" t="e">
            <v>#DIV/0!</v>
          </cell>
          <cell r="W1143" t="e">
            <v>#DIV/0!</v>
          </cell>
          <cell r="X1143" t="e">
            <v>#DIV/0!</v>
          </cell>
        </row>
        <row r="1144">
          <cell r="A1144" t="str">
            <v>C1.37</v>
          </cell>
          <cell r="B1144" t="str">
            <v>Traàn Xuaân</v>
          </cell>
          <cell r="C1144" t="str">
            <v>Thöùc</v>
          </cell>
          <cell r="K1144" t="e">
            <v>#DIV/0!</v>
          </cell>
          <cell r="M1144" t="e">
            <v>#DIV/0!</v>
          </cell>
          <cell r="U1144" t="e">
            <v>#DIV/0!</v>
          </cell>
          <cell r="W1144" t="e">
            <v>#DIV/0!</v>
          </cell>
          <cell r="X1144" t="e">
            <v>#DIV/0!</v>
          </cell>
        </row>
        <row r="1145">
          <cell r="A1145" t="str">
            <v>C1.38</v>
          </cell>
          <cell r="B1145" t="str">
            <v>Traàn Vónh</v>
          </cell>
          <cell r="C1145" t="str">
            <v>Thöôøng</v>
          </cell>
          <cell r="K1145" t="e">
            <v>#DIV/0!</v>
          </cell>
          <cell r="M1145" t="e">
            <v>#DIV/0!</v>
          </cell>
          <cell r="U1145" t="e">
            <v>#DIV/0!</v>
          </cell>
          <cell r="W1145" t="e">
            <v>#DIV/0!</v>
          </cell>
          <cell r="X1145" t="e">
            <v>#DIV/0!</v>
          </cell>
        </row>
        <row r="1146">
          <cell r="A1146" t="str">
            <v>C1.39</v>
          </cell>
          <cell r="B1146" t="str">
            <v>Nguyeãn Höõu</v>
          </cell>
          <cell r="C1146" t="str">
            <v>Tieán</v>
          </cell>
          <cell r="K1146" t="e">
            <v>#DIV/0!</v>
          </cell>
          <cell r="M1146" t="e">
            <v>#DIV/0!</v>
          </cell>
          <cell r="U1146" t="e">
            <v>#DIV/0!</v>
          </cell>
          <cell r="W1146" t="e">
            <v>#DIV/0!</v>
          </cell>
          <cell r="X1146" t="e">
            <v>#DIV/0!</v>
          </cell>
        </row>
        <row r="1147">
          <cell r="A1147" t="str">
            <v>C1.40</v>
          </cell>
          <cell r="B1147" t="str">
            <v>Traàn Höuõ</v>
          </cell>
          <cell r="C1147" t="str">
            <v>Tín</v>
          </cell>
          <cell r="K1147" t="e">
            <v>#DIV/0!</v>
          </cell>
          <cell r="M1147" t="e">
            <v>#DIV/0!</v>
          </cell>
          <cell r="U1147" t="e">
            <v>#DIV/0!</v>
          </cell>
          <cell r="W1147" t="e">
            <v>#DIV/0!</v>
          </cell>
          <cell r="X1147" t="e">
            <v>#DIV/0!</v>
          </cell>
        </row>
        <row r="1148">
          <cell r="A1148" t="str">
            <v>C1.41</v>
          </cell>
          <cell r="B1148" t="str">
            <v xml:space="preserve">Voõ Vaên </v>
          </cell>
          <cell r="C1148" t="str">
            <v>Toaøn</v>
          </cell>
          <cell r="K1148" t="e">
            <v>#DIV/0!</v>
          </cell>
          <cell r="M1148" t="e">
            <v>#DIV/0!</v>
          </cell>
          <cell r="U1148" t="e">
            <v>#DIV/0!</v>
          </cell>
          <cell r="W1148" t="e">
            <v>#DIV/0!</v>
          </cell>
          <cell r="X1148" t="e">
            <v>#DIV/0!</v>
          </cell>
        </row>
        <row r="1149">
          <cell r="A1149" t="str">
            <v>C1.42</v>
          </cell>
          <cell r="B1149" t="str">
            <v>Ñaëng Minh</v>
          </cell>
          <cell r="C1149" t="str">
            <v>Trí</v>
          </cell>
          <cell r="K1149" t="e">
            <v>#DIV/0!</v>
          </cell>
          <cell r="M1149" t="e">
            <v>#DIV/0!</v>
          </cell>
          <cell r="U1149" t="e">
            <v>#DIV/0!</v>
          </cell>
          <cell r="W1149" t="e">
            <v>#DIV/0!</v>
          </cell>
          <cell r="X1149" t="e">
            <v>#DIV/0!</v>
          </cell>
        </row>
        <row r="1150">
          <cell r="A1150" t="str">
            <v>C1.43</v>
          </cell>
          <cell r="B1150" t="str">
            <v>Luïc Thuyù</v>
          </cell>
          <cell r="C1150" t="str">
            <v>Trinh</v>
          </cell>
          <cell r="K1150" t="e">
            <v>#DIV/0!</v>
          </cell>
          <cell r="M1150" t="e">
            <v>#DIV/0!</v>
          </cell>
          <cell r="U1150" t="e">
            <v>#DIV/0!</v>
          </cell>
          <cell r="W1150" t="e">
            <v>#DIV/0!</v>
          </cell>
          <cell r="X1150" t="e">
            <v>#DIV/0!</v>
          </cell>
        </row>
        <row r="1151">
          <cell r="A1151" t="str">
            <v>C1.44</v>
          </cell>
          <cell r="B1151" t="str">
            <v>Phan Löu Minh</v>
          </cell>
          <cell r="C1151" t="str">
            <v>Tuaán</v>
          </cell>
          <cell r="K1151" t="e">
            <v>#DIV/0!</v>
          </cell>
          <cell r="M1151" t="e">
            <v>#DIV/0!</v>
          </cell>
          <cell r="U1151" t="e">
            <v>#DIV/0!</v>
          </cell>
          <cell r="W1151" t="e">
            <v>#DIV/0!</v>
          </cell>
          <cell r="X1151" t="e">
            <v>#DIV/0!</v>
          </cell>
        </row>
        <row r="1152">
          <cell r="A1152" t="str">
            <v>C1.45</v>
          </cell>
          <cell r="B1152" t="str">
            <v>Huyønh Thò Hoàng</v>
          </cell>
          <cell r="C1152" t="str">
            <v>Yeán</v>
          </cell>
          <cell r="K1152" t="e">
            <v>#DIV/0!</v>
          </cell>
          <cell r="M1152" t="e">
            <v>#DIV/0!</v>
          </cell>
          <cell r="U1152" t="e">
            <v>#DIV/0!</v>
          </cell>
          <cell r="W1152" t="e">
            <v>#DIV/0!</v>
          </cell>
          <cell r="X1152" t="e">
            <v>#DIV/0!</v>
          </cell>
        </row>
        <row r="1153">
          <cell r="A1153" t="str">
            <v>C1.46</v>
          </cell>
          <cell r="B1153" t="str">
            <v>Nguyeãn Thò Huyønh</v>
          </cell>
          <cell r="C1153" t="str">
            <v>Yeán</v>
          </cell>
          <cell r="K1153" t="e">
            <v>#DIV/0!</v>
          </cell>
          <cell r="M1153" t="e">
            <v>#DIV/0!</v>
          </cell>
          <cell r="U1153" t="e">
            <v>#DIV/0!</v>
          </cell>
          <cell r="W1153" t="e">
            <v>#DIV/0!</v>
          </cell>
          <cell r="X1153" t="e">
            <v>#DIV/0!</v>
          </cell>
        </row>
        <row r="1154">
          <cell r="A1154" t="str">
            <v>C2.1</v>
          </cell>
          <cell r="B1154" t="str">
            <v>Leâ Thò Vaân</v>
          </cell>
          <cell r="C1154" t="str">
            <v>Anh</v>
          </cell>
          <cell r="K1154" t="e">
            <v>#DIV/0!</v>
          </cell>
          <cell r="M1154" t="e">
            <v>#DIV/0!</v>
          </cell>
          <cell r="U1154" t="e">
            <v>#DIV/0!</v>
          </cell>
          <cell r="W1154" t="e">
            <v>#DIV/0!</v>
          </cell>
          <cell r="X1154" t="e">
            <v>#DIV/0!</v>
          </cell>
        </row>
        <row r="1155">
          <cell r="A1155" t="str">
            <v>C2.2</v>
          </cell>
          <cell r="B1155" t="str">
            <v>Nguyeãn Quoác</v>
          </cell>
          <cell r="C1155" t="str">
            <v>Baûo</v>
          </cell>
          <cell r="K1155" t="e">
            <v>#DIV/0!</v>
          </cell>
          <cell r="M1155" t="e">
            <v>#DIV/0!</v>
          </cell>
          <cell r="U1155" t="e">
            <v>#DIV/0!</v>
          </cell>
          <cell r="W1155" t="e">
            <v>#DIV/0!</v>
          </cell>
          <cell r="X1155" t="e">
            <v>#DIV/0!</v>
          </cell>
        </row>
        <row r="1156">
          <cell r="A1156" t="str">
            <v>C2.3</v>
          </cell>
          <cell r="B1156" t="str">
            <v>Nguyeãn Thanh</v>
          </cell>
          <cell r="C1156" t="str">
            <v>Baèng</v>
          </cell>
          <cell r="K1156" t="e">
            <v>#DIV/0!</v>
          </cell>
          <cell r="M1156" t="e">
            <v>#DIV/0!</v>
          </cell>
          <cell r="U1156" t="e">
            <v>#DIV/0!</v>
          </cell>
          <cell r="W1156" t="e">
            <v>#DIV/0!</v>
          </cell>
          <cell r="X1156" t="e">
            <v>#DIV/0!</v>
          </cell>
        </row>
        <row r="1157">
          <cell r="A1157" t="str">
            <v>C2.4</v>
          </cell>
          <cell r="B1157" t="str">
            <v>Cheành Vaên</v>
          </cell>
          <cell r="C1157" t="str">
            <v>Cô</v>
          </cell>
          <cell r="K1157" t="e">
            <v>#DIV/0!</v>
          </cell>
          <cell r="M1157" t="e">
            <v>#DIV/0!</v>
          </cell>
          <cell r="U1157" t="e">
            <v>#DIV/0!</v>
          </cell>
          <cell r="W1157" t="e">
            <v>#DIV/0!</v>
          </cell>
          <cell r="X1157" t="e">
            <v>#DIV/0!</v>
          </cell>
        </row>
        <row r="1158">
          <cell r="A1158" t="str">
            <v>C2.5</v>
          </cell>
          <cell r="B1158" t="str">
            <v>Buøi Thò Thuøy</v>
          </cell>
          <cell r="C1158" t="str">
            <v>Dung</v>
          </cell>
          <cell r="K1158" t="e">
            <v>#DIV/0!</v>
          </cell>
          <cell r="M1158" t="e">
            <v>#DIV/0!</v>
          </cell>
          <cell r="U1158" t="e">
            <v>#DIV/0!</v>
          </cell>
          <cell r="W1158" t="e">
            <v>#DIV/0!</v>
          </cell>
          <cell r="X1158" t="e">
            <v>#DIV/0!</v>
          </cell>
        </row>
        <row r="1159">
          <cell r="A1159" t="str">
            <v>C2.6</v>
          </cell>
          <cell r="B1159" t="str">
            <v>Löu Vaên</v>
          </cell>
          <cell r="C1159" t="str">
            <v>Duõng</v>
          </cell>
          <cell r="K1159" t="e">
            <v>#DIV/0!</v>
          </cell>
          <cell r="M1159" t="e">
            <v>#DIV/0!</v>
          </cell>
          <cell r="U1159" t="e">
            <v>#DIV/0!</v>
          </cell>
          <cell r="W1159" t="e">
            <v>#DIV/0!</v>
          </cell>
          <cell r="X1159" t="e">
            <v>#DIV/0!</v>
          </cell>
        </row>
        <row r="1160">
          <cell r="A1160" t="str">
            <v>C2.7</v>
          </cell>
          <cell r="B1160" t="str">
            <v>Traàn Haûi</v>
          </cell>
          <cell r="C1160" t="str">
            <v>Ñaêng</v>
          </cell>
          <cell r="K1160" t="e">
            <v>#DIV/0!</v>
          </cell>
          <cell r="M1160" t="e">
            <v>#DIV/0!</v>
          </cell>
          <cell r="U1160" t="e">
            <v>#DIV/0!</v>
          </cell>
          <cell r="W1160" t="e">
            <v>#DIV/0!</v>
          </cell>
          <cell r="X1160" t="e">
            <v>#DIV/0!</v>
          </cell>
        </row>
        <row r="1161">
          <cell r="A1161" t="str">
            <v>C2.8</v>
          </cell>
          <cell r="B1161" t="str">
            <v>Nguyeãn Traàn Hoàng</v>
          </cell>
          <cell r="C1161" t="str">
            <v>Ñöùc</v>
          </cell>
          <cell r="K1161" t="e">
            <v>#DIV/0!</v>
          </cell>
          <cell r="M1161" t="e">
            <v>#DIV/0!</v>
          </cell>
          <cell r="U1161" t="e">
            <v>#DIV/0!</v>
          </cell>
          <cell r="W1161" t="e">
            <v>#DIV/0!</v>
          </cell>
          <cell r="X1161" t="e">
            <v>#DIV/0!</v>
          </cell>
        </row>
        <row r="1162">
          <cell r="A1162" t="str">
            <v>C2.9</v>
          </cell>
          <cell r="B1162" t="str">
            <v>Huyønh</v>
          </cell>
          <cell r="C1162" t="str">
            <v>Gia</v>
          </cell>
          <cell r="K1162" t="e">
            <v>#DIV/0!</v>
          </cell>
          <cell r="M1162" t="e">
            <v>#DIV/0!</v>
          </cell>
          <cell r="U1162" t="e">
            <v>#DIV/0!</v>
          </cell>
          <cell r="W1162" t="e">
            <v>#DIV/0!</v>
          </cell>
          <cell r="X1162" t="e">
            <v>#DIV/0!</v>
          </cell>
        </row>
        <row r="1163">
          <cell r="A1163" t="str">
            <v>C2.10</v>
          </cell>
          <cell r="B1163" t="str">
            <v>Cam Thuïc</v>
          </cell>
          <cell r="C1163" t="str">
            <v>Haø</v>
          </cell>
          <cell r="K1163" t="e">
            <v>#DIV/0!</v>
          </cell>
          <cell r="M1163" t="e">
            <v>#DIV/0!</v>
          </cell>
          <cell r="U1163" t="e">
            <v>#DIV/0!</v>
          </cell>
          <cell r="W1163" t="e">
            <v>#DIV/0!</v>
          </cell>
          <cell r="X1163" t="e">
            <v>#DIV/0!</v>
          </cell>
        </row>
        <row r="1164">
          <cell r="A1164" t="str">
            <v>C2.11</v>
          </cell>
          <cell r="B1164" t="str">
            <v>Phöông Gia</v>
          </cell>
          <cell r="C1164" t="str">
            <v>Haøo</v>
          </cell>
          <cell r="K1164" t="e">
            <v>#DIV/0!</v>
          </cell>
          <cell r="M1164" t="e">
            <v>#DIV/0!</v>
          </cell>
          <cell r="U1164" t="e">
            <v>#DIV/0!</v>
          </cell>
          <cell r="W1164" t="e">
            <v>#DIV/0!</v>
          </cell>
          <cell r="X1164" t="e">
            <v>#DIV/0!</v>
          </cell>
        </row>
        <row r="1165">
          <cell r="A1165" t="str">
            <v>C2.12</v>
          </cell>
          <cell r="B1165" t="str">
            <v>Phan Ngoïc</v>
          </cell>
          <cell r="C1165" t="str">
            <v>Hieáu</v>
          </cell>
          <cell r="K1165" t="e">
            <v>#DIV/0!</v>
          </cell>
          <cell r="M1165" t="e">
            <v>#DIV/0!</v>
          </cell>
          <cell r="U1165" t="e">
            <v>#DIV/0!</v>
          </cell>
          <cell r="W1165" t="e">
            <v>#DIV/0!</v>
          </cell>
          <cell r="X1165" t="e">
            <v>#DIV/0!</v>
          </cell>
        </row>
        <row r="1166">
          <cell r="A1166" t="str">
            <v>C2.13</v>
          </cell>
          <cell r="B1166" t="str">
            <v>Traàn Thò Thanh</v>
          </cell>
          <cell r="C1166" t="str">
            <v>Hoa</v>
          </cell>
          <cell r="K1166" t="e">
            <v>#DIV/0!</v>
          </cell>
          <cell r="M1166" t="e">
            <v>#DIV/0!</v>
          </cell>
          <cell r="U1166" t="e">
            <v>#DIV/0!</v>
          </cell>
          <cell r="W1166" t="e">
            <v>#DIV/0!</v>
          </cell>
          <cell r="X1166" t="e">
            <v>#DIV/0!</v>
          </cell>
        </row>
        <row r="1167">
          <cell r="A1167" t="str">
            <v>C2.14</v>
          </cell>
          <cell r="B1167" t="str">
            <v>Leâ Xuaân</v>
          </cell>
          <cell r="C1167" t="str">
            <v>Huaán</v>
          </cell>
          <cell r="K1167" t="e">
            <v>#DIV/0!</v>
          </cell>
          <cell r="M1167" t="e">
            <v>#DIV/0!</v>
          </cell>
          <cell r="U1167" t="e">
            <v>#DIV/0!</v>
          </cell>
          <cell r="W1167" t="e">
            <v>#DIV/0!</v>
          </cell>
          <cell r="X1167" t="e">
            <v>#DIV/0!</v>
          </cell>
        </row>
        <row r="1168">
          <cell r="A1168" t="str">
            <v>C2.15</v>
          </cell>
          <cell r="B1168" t="str">
            <v xml:space="preserve">Döông </v>
          </cell>
          <cell r="C1168" t="str">
            <v>Khang</v>
          </cell>
          <cell r="K1168" t="e">
            <v>#DIV/0!</v>
          </cell>
          <cell r="M1168" t="e">
            <v>#DIV/0!</v>
          </cell>
          <cell r="U1168" t="e">
            <v>#DIV/0!</v>
          </cell>
          <cell r="W1168" t="e">
            <v>#DIV/0!</v>
          </cell>
          <cell r="X1168" t="e">
            <v>#DIV/0!</v>
          </cell>
        </row>
        <row r="1169">
          <cell r="A1169" t="str">
            <v>C2.16</v>
          </cell>
          <cell r="B1169" t="str">
            <v>Traàn Quoác</v>
          </cell>
          <cell r="C1169" t="str">
            <v>Khaùnh</v>
          </cell>
          <cell r="K1169" t="e">
            <v>#DIV/0!</v>
          </cell>
          <cell r="M1169" t="e">
            <v>#DIV/0!</v>
          </cell>
          <cell r="U1169" t="e">
            <v>#DIV/0!</v>
          </cell>
          <cell r="W1169" t="e">
            <v>#DIV/0!</v>
          </cell>
          <cell r="X1169" t="e">
            <v>#DIV/0!</v>
          </cell>
        </row>
        <row r="1170">
          <cell r="A1170" t="str">
            <v>C2.17</v>
          </cell>
          <cell r="B1170" t="str">
            <v>Huyønh Sang</v>
          </cell>
          <cell r="C1170" t="str">
            <v>Kim</v>
          </cell>
          <cell r="K1170" t="e">
            <v>#DIV/0!</v>
          </cell>
          <cell r="M1170" t="e">
            <v>#DIV/0!</v>
          </cell>
          <cell r="U1170" t="e">
            <v>#DIV/0!</v>
          </cell>
          <cell r="W1170" t="e">
            <v>#DIV/0!</v>
          </cell>
          <cell r="X1170" t="e">
            <v>#DIV/0!</v>
          </cell>
        </row>
        <row r="1171">
          <cell r="A1171" t="str">
            <v>C2.18</v>
          </cell>
          <cell r="B1171" t="str">
            <v>Löu Quoác</v>
          </cell>
          <cell r="C1171" t="str">
            <v>Kyø</v>
          </cell>
          <cell r="K1171" t="e">
            <v>#DIV/0!</v>
          </cell>
          <cell r="M1171" t="e">
            <v>#DIV/0!</v>
          </cell>
          <cell r="U1171" t="e">
            <v>#DIV/0!</v>
          </cell>
          <cell r="W1171" t="e">
            <v>#DIV/0!</v>
          </cell>
          <cell r="X1171" t="e">
            <v>#DIV/0!</v>
          </cell>
        </row>
        <row r="1172">
          <cell r="A1172" t="str">
            <v>C2.19</v>
          </cell>
          <cell r="B1172" t="str">
            <v>Nguyeãn Thò Myõ</v>
          </cell>
          <cell r="C1172" t="str">
            <v>Linh</v>
          </cell>
          <cell r="K1172" t="e">
            <v>#DIV/0!</v>
          </cell>
          <cell r="M1172" t="e">
            <v>#DIV/0!</v>
          </cell>
          <cell r="U1172" t="e">
            <v>#DIV/0!</v>
          </cell>
          <cell r="W1172" t="e">
            <v>#DIV/0!</v>
          </cell>
          <cell r="X1172" t="e">
            <v>#DIV/0!</v>
          </cell>
        </row>
        <row r="1173">
          <cell r="A1173" t="str">
            <v>C2.20</v>
          </cell>
          <cell r="B1173" t="str">
            <v>Nguyeãn Thò Myõ</v>
          </cell>
          <cell r="C1173" t="str">
            <v>Linh</v>
          </cell>
          <cell r="K1173" t="e">
            <v>#DIV/0!</v>
          </cell>
          <cell r="M1173" t="e">
            <v>#DIV/0!</v>
          </cell>
          <cell r="U1173" t="e">
            <v>#DIV/0!</v>
          </cell>
          <cell r="W1173" t="e">
            <v>#DIV/0!</v>
          </cell>
          <cell r="X1173" t="e">
            <v>#DIV/0!</v>
          </cell>
        </row>
        <row r="1174">
          <cell r="A1174" t="str">
            <v>C2.21</v>
          </cell>
          <cell r="B1174" t="str">
            <v>Chaâu Phuïng</v>
          </cell>
          <cell r="C1174" t="str">
            <v>Loan</v>
          </cell>
          <cell r="K1174" t="e">
            <v>#DIV/0!</v>
          </cell>
          <cell r="M1174" t="e">
            <v>#DIV/0!</v>
          </cell>
          <cell r="U1174" t="e">
            <v>#DIV/0!</v>
          </cell>
          <cell r="W1174" t="e">
            <v>#DIV/0!</v>
          </cell>
          <cell r="X1174" t="e">
            <v>#DIV/0!</v>
          </cell>
        </row>
        <row r="1175">
          <cell r="A1175" t="str">
            <v>C2.22</v>
          </cell>
          <cell r="B1175" t="str">
            <v>Huyønh Baûo</v>
          </cell>
          <cell r="C1175" t="str">
            <v>Loäc</v>
          </cell>
          <cell r="K1175" t="e">
            <v>#DIV/0!</v>
          </cell>
          <cell r="M1175" t="e">
            <v>#DIV/0!</v>
          </cell>
          <cell r="U1175" t="e">
            <v>#DIV/0!</v>
          </cell>
          <cell r="W1175" t="e">
            <v>#DIV/0!</v>
          </cell>
          <cell r="X1175" t="e">
            <v>#DIV/0!</v>
          </cell>
        </row>
        <row r="1176">
          <cell r="A1176" t="str">
            <v>C2.23</v>
          </cell>
          <cell r="B1176" t="str">
            <v xml:space="preserve">Buøi Khaùnh </v>
          </cell>
          <cell r="C1176" t="str">
            <v>Luaân</v>
          </cell>
          <cell r="K1176" t="e">
            <v>#DIV/0!</v>
          </cell>
          <cell r="M1176" t="e">
            <v>#DIV/0!</v>
          </cell>
          <cell r="U1176" t="e">
            <v>#DIV/0!</v>
          </cell>
          <cell r="W1176" t="e">
            <v>#DIV/0!</v>
          </cell>
          <cell r="X1176" t="e">
            <v>#DIV/0!</v>
          </cell>
        </row>
        <row r="1177">
          <cell r="A1177" t="str">
            <v>C2.24</v>
          </cell>
          <cell r="B1177" t="str">
            <v>Löông Tuaán</v>
          </cell>
          <cell r="C1177" t="str">
            <v>Maõn</v>
          </cell>
          <cell r="K1177" t="e">
            <v>#DIV/0!</v>
          </cell>
          <cell r="M1177" t="e">
            <v>#DIV/0!</v>
          </cell>
          <cell r="U1177" t="e">
            <v>#DIV/0!</v>
          </cell>
          <cell r="W1177" t="e">
            <v>#DIV/0!</v>
          </cell>
          <cell r="X1177" t="e">
            <v>#DIV/0!</v>
          </cell>
        </row>
        <row r="1178">
          <cell r="A1178" t="str">
            <v>C2.25</v>
          </cell>
          <cell r="B1178" t="str">
            <v>Ñoã Quang</v>
          </cell>
          <cell r="C1178" t="str">
            <v>Minh</v>
          </cell>
          <cell r="K1178" t="e">
            <v>#DIV/0!</v>
          </cell>
          <cell r="M1178" t="e">
            <v>#DIV/0!</v>
          </cell>
          <cell r="U1178" t="e">
            <v>#DIV/0!</v>
          </cell>
          <cell r="W1178" t="e">
            <v>#DIV/0!</v>
          </cell>
          <cell r="X1178" t="e">
            <v>#DIV/0!</v>
          </cell>
        </row>
        <row r="1179">
          <cell r="A1179" t="str">
            <v>C2.26</v>
          </cell>
          <cell r="B1179" t="str">
            <v>Leâ Thò Kim</v>
          </cell>
          <cell r="C1179" t="str">
            <v>Ngaân</v>
          </cell>
          <cell r="K1179" t="e">
            <v>#DIV/0!</v>
          </cell>
          <cell r="M1179" t="e">
            <v>#DIV/0!</v>
          </cell>
          <cell r="U1179" t="e">
            <v>#DIV/0!</v>
          </cell>
          <cell r="W1179" t="e">
            <v>#DIV/0!</v>
          </cell>
          <cell r="X1179" t="e">
            <v>#DIV/0!</v>
          </cell>
        </row>
        <row r="1180">
          <cell r="A1180" t="str">
            <v>C2.27</v>
          </cell>
          <cell r="B1180" t="str">
            <v>Ngoâ Minh</v>
          </cell>
          <cell r="C1180" t="str">
            <v>Nguyeân</v>
          </cell>
          <cell r="K1180" t="e">
            <v>#DIV/0!</v>
          </cell>
          <cell r="M1180" t="e">
            <v>#DIV/0!</v>
          </cell>
          <cell r="U1180" t="e">
            <v>#DIV/0!</v>
          </cell>
          <cell r="W1180" t="e">
            <v>#DIV/0!</v>
          </cell>
          <cell r="X1180" t="e">
            <v>#DIV/0!</v>
          </cell>
        </row>
        <row r="1181">
          <cell r="A1181" t="str">
            <v>C2.28</v>
          </cell>
          <cell r="B1181" t="str">
            <v>Traàn Thò AÙnh</v>
          </cell>
          <cell r="C1181" t="str">
            <v>Nguyeät</v>
          </cell>
          <cell r="K1181" t="e">
            <v>#DIV/0!</v>
          </cell>
          <cell r="M1181" t="e">
            <v>#DIV/0!</v>
          </cell>
          <cell r="U1181" t="e">
            <v>#DIV/0!</v>
          </cell>
          <cell r="W1181" t="e">
            <v>#DIV/0!</v>
          </cell>
          <cell r="X1181" t="e">
            <v>#DIV/0!</v>
          </cell>
        </row>
        <row r="1182">
          <cell r="A1182" t="str">
            <v>C2.29</v>
          </cell>
          <cell r="B1182" t="str">
            <v>Leâ Thuî Traø</v>
          </cell>
          <cell r="C1182" t="str">
            <v>Ni</v>
          </cell>
          <cell r="K1182" t="e">
            <v>#DIV/0!</v>
          </cell>
          <cell r="M1182" t="e">
            <v>#DIV/0!</v>
          </cell>
          <cell r="U1182" t="e">
            <v>#DIV/0!</v>
          </cell>
          <cell r="W1182" t="e">
            <v>#DIV/0!</v>
          </cell>
          <cell r="X1182" t="e">
            <v>#DIV/0!</v>
          </cell>
        </row>
        <row r="1183">
          <cell r="A1183" t="str">
            <v>C2.30</v>
          </cell>
          <cell r="B1183" t="str">
            <v>Phan Thò Hoaøng</v>
          </cell>
          <cell r="C1183" t="str">
            <v>Oanh</v>
          </cell>
          <cell r="K1183" t="e">
            <v>#DIV/0!</v>
          </cell>
          <cell r="M1183" t="e">
            <v>#DIV/0!</v>
          </cell>
          <cell r="U1183" t="e">
            <v>#DIV/0!</v>
          </cell>
          <cell r="W1183" t="e">
            <v>#DIV/0!</v>
          </cell>
          <cell r="X1183" t="e">
            <v>#DIV/0!</v>
          </cell>
        </row>
        <row r="1184">
          <cell r="A1184" t="str">
            <v>C2.31</v>
          </cell>
          <cell r="B1184" t="str">
            <v>Traàn Taán</v>
          </cell>
          <cell r="C1184" t="str">
            <v>Phaùt</v>
          </cell>
          <cell r="K1184" t="e">
            <v>#DIV/0!</v>
          </cell>
          <cell r="M1184" t="e">
            <v>#DIV/0!</v>
          </cell>
          <cell r="U1184" t="e">
            <v>#DIV/0!</v>
          </cell>
          <cell r="W1184" t="e">
            <v>#DIV/0!</v>
          </cell>
          <cell r="X1184" t="e">
            <v>#DIV/0!</v>
          </cell>
        </row>
        <row r="1185">
          <cell r="A1185" t="str">
            <v>C2.32</v>
          </cell>
          <cell r="B1185" t="str">
            <v>Nguyeãn Vuõ Thò Hoàng</v>
          </cell>
          <cell r="C1185" t="str">
            <v>Phöông</v>
          </cell>
          <cell r="K1185" t="e">
            <v>#DIV/0!</v>
          </cell>
          <cell r="M1185" t="e">
            <v>#DIV/0!</v>
          </cell>
          <cell r="U1185" t="e">
            <v>#DIV/0!</v>
          </cell>
          <cell r="W1185" t="e">
            <v>#DIV/0!</v>
          </cell>
          <cell r="X1185" t="e">
            <v>#DIV/0!</v>
          </cell>
        </row>
        <row r="1186">
          <cell r="A1186" t="str">
            <v>C2.33</v>
          </cell>
          <cell r="B1186" t="str">
            <v xml:space="preserve">Taêng Myõ </v>
          </cell>
          <cell r="C1186" t="str">
            <v>Phuïng</v>
          </cell>
          <cell r="K1186" t="e">
            <v>#DIV/0!</v>
          </cell>
          <cell r="M1186" t="e">
            <v>#DIV/0!</v>
          </cell>
          <cell r="U1186" t="e">
            <v>#DIV/0!</v>
          </cell>
          <cell r="W1186" t="e">
            <v>#DIV/0!</v>
          </cell>
          <cell r="X1186" t="e">
            <v>#DIV/0!</v>
          </cell>
        </row>
        <row r="1187">
          <cell r="A1187" t="str">
            <v>C2.34</v>
          </cell>
          <cell r="B1187" t="str">
            <v>Phong Ñaïi</v>
          </cell>
          <cell r="C1187" t="str">
            <v>Phuù</v>
          </cell>
          <cell r="K1187" t="e">
            <v>#DIV/0!</v>
          </cell>
          <cell r="M1187" t="e">
            <v>#DIV/0!</v>
          </cell>
          <cell r="U1187" t="e">
            <v>#DIV/0!</v>
          </cell>
          <cell r="W1187" t="e">
            <v>#DIV/0!</v>
          </cell>
          <cell r="X1187" t="e">
            <v>#DIV/0!</v>
          </cell>
        </row>
        <row r="1188">
          <cell r="A1188" t="str">
            <v>C2.35</v>
          </cell>
          <cell r="B1188" t="str">
            <v>Dieäp Phuù</v>
          </cell>
          <cell r="C1188" t="str">
            <v>Thaønh</v>
          </cell>
          <cell r="K1188" t="e">
            <v>#DIV/0!</v>
          </cell>
          <cell r="M1188" t="e">
            <v>#DIV/0!</v>
          </cell>
          <cell r="U1188" t="e">
            <v>#DIV/0!</v>
          </cell>
          <cell r="W1188" t="e">
            <v>#DIV/0!</v>
          </cell>
          <cell r="X1188" t="e">
            <v>#DIV/0!</v>
          </cell>
        </row>
        <row r="1189">
          <cell r="A1189" t="str">
            <v>C2.36</v>
          </cell>
          <cell r="B1189" t="str">
            <v>Traàn Minh</v>
          </cell>
          <cell r="C1189" t="str">
            <v>Thoâng</v>
          </cell>
          <cell r="K1189" t="e">
            <v>#DIV/0!</v>
          </cell>
          <cell r="M1189" t="e">
            <v>#DIV/0!</v>
          </cell>
          <cell r="U1189" t="e">
            <v>#DIV/0!</v>
          </cell>
          <cell r="W1189" t="e">
            <v>#DIV/0!</v>
          </cell>
          <cell r="X1189" t="e">
            <v>#DIV/0!</v>
          </cell>
        </row>
        <row r="1190">
          <cell r="A1190" t="str">
            <v>C2.37</v>
          </cell>
          <cell r="B1190" t="str">
            <v>Traàn Thuyù</v>
          </cell>
          <cell r="C1190" t="str">
            <v>Thuyeàn</v>
          </cell>
          <cell r="K1190" t="e">
            <v>#DIV/0!</v>
          </cell>
          <cell r="M1190" t="e">
            <v>#DIV/0!</v>
          </cell>
          <cell r="U1190" t="e">
            <v>#DIV/0!</v>
          </cell>
          <cell r="W1190" t="e">
            <v>#DIV/0!</v>
          </cell>
          <cell r="X1190" t="e">
            <v>#DIV/0!</v>
          </cell>
        </row>
        <row r="1191">
          <cell r="A1191" t="str">
            <v>C2.38</v>
          </cell>
          <cell r="B1191" t="str">
            <v>Oân Lyù Vó</v>
          </cell>
          <cell r="C1191" t="str">
            <v>Taøi</v>
          </cell>
          <cell r="K1191" t="e">
            <v>#DIV/0!</v>
          </cell>
          <cell r="M1191" t="e">
            <v>#DIV/0!</v>
          </cell>
          <cell r="U1191" t="e">
            <v>#DIV/0!</v>
          </cell>
          <cell r="W1191" t="e">
            <v>#DIV/0!</v>
          </cell>
          <cell r="X1191" t="e">
            <v>#DIV/0!</v>
          </cell>
        </row>
        <row r="1192">
          <cell r="A1192" t="str">
            <v>C2.39</v>
          </cell>
          <cell r="B1192" t="str">
            <v>Leâ Minh</v>
          </cell>
          <cell r="C1192" t="str">
            <v>Tieán</v>
          </cell>
          <cell r="K1192" t="e">
            <v>#DIV/0!</v>
          </cell>
          <cell r="M1192" t="e">
            <v>#DIV/0!</v>
          </cell>
          <cell r="U1192" t="e">
            <v>#DIV/0!</v>
          </cell>
          <cell r="W1192" t="e">
            <v>#DIV/0!</v>
          </cell>
          <cell r="X1192" t="e">
            <v>#DIV/0!</v>
          </cell>
        </row>
        <row r="1193">
          <cell r="A1193" t="str">
            <v>C2.40</v>
          </cell>
          <cell r="B1193" t="str">
            <v>Phaïm Minh</v>
          </cell>
          <cell r="C1193" t="str">
            <v>Toaøn</v>
          </cell>
          <cell r="K1193" t="e">
            <v>#DIV/0!</v>
          </cell>
          <cell r="M1193" t="e">
            <v>#DIV/0!</v>
          </cell>
          <cell r="U1193" t="e">
            <v>#DIV/0!</v>
          </cell>
          <cell r="W1193" t="e">
            <v>#DIV/0!</v>
          </cell>
          <cell r="X1193" t="e">
            <v>#DIV/0!</v>
          </cell>
        </row>
        <row r="1194">
          <cell r="A1194" t="str">
            <v>C2.41</v>
          </cell>
          <cell r="B1194" t="str">
            <v>Leâ Thò Thuyø</v>
          </cell>
          <cell r="C1194" t="str">
            <v>Trang</v>
          </cell>
          <cell r="K1194" t="e">
            <v>#DIV/0!</v>
          </cell>
          <cell r="M1194" t="e">
            <v>#DIV/0!</v>
          </cell>
          <cell r="U1194" t="e">
            <v>#DIV/0!</v>
          </cell>
          <cell r="W1194" t="e">
            <v>#DIV/0!</v>
          </cell>
          <cell r="X1194" t="e">
            <v>#DIV/0!</v>
          </cell>
        </row>
        <row r="1195">
          <cell r="A1195" t="str">
            <v>C2.42</v>
          </cell>
          <cell r="B1195" t="str">
            <v>Thaùi Nguyeãn Hoaøng</v>
          </cell>
          <cell r="C1195" t="str">
            <v>Trí</v>
          </cell>
          <cell r="K1195" t="e">
            <v>#DIV/0!</v>
          </cell>
          <cell r="M1195" t="e">
            <v>#DIV/0!</v>
          </cell>
          <cell r="U1195" t="e">
            <v>#DIV/0!</v>
          </cell>
          <cell r="W1195" t="e">
            <v>#DIV/0!</v>
          </cell>
          <cell r="X1195" t="e">
            <v>#DIV/0!</v>
          </cell>
        </row>
        <row r="1196">
          <cell r="A1196" t="str">
            <v>C2.43</v>
          </cell>
          <cell r="B1196" t="str">
            <v>Nguyeãn Ngoïc</v>
          </cell>
          <cell r="C1196" t="str">
            <v>Trinh</v>
          </cell>
          <cell r="K1196" t="e">
            <v>#DIV/0!</v>
          </cell>
          <cell r="M1196" t="e">
            <v>#DIV/0!</v>
          </cell>
          <cell r="U1196" t="e">
            <v>#DIV/0!</v>
          </cell>
          <cell r="W1196" t="e">
            <v>#DIV/0!</v>
          </cell>
          <cell r="X1196" t="e">
            <v>#DIV/0!</v>
          </cell>
        </row>
        <row r="1197">
          <cell r="A1197" t="str">
            <v>C2.44</v>
          </cell>
          <cell r="B1197" t="str">
            <v>Toâ Quoác</v>
          </cell>
          <cell r="C1197" t="str">
            <v>Truï</v>
          </cell>
          <cell r="K1197" t="e">
            <v>#DIV/0!</v>
          </cell>
          <cell r="M1197" t="e">
            <v>#DIV/0!</v>
          </cell>
          <cell r="U1197" t="e">
            <v>#DIV/0!</v>
          </cell>
          <cell r="W1197" t="e">
            <v>#DIV/0!</v>
          </cell>
          <cell r="X1197" t="e">
            <v>#DIV/0!</v>
          </cell>
        </row>
        <row r="1198">
          <cell r="A1198" t="str">
            <v>C2.45</v>
          </cell>
          <cell r="B1198" t="str">
            <v>Ñinh Cao</v>
          </cell>
          <cell r="C1198" t="str">
            <v>Tuù</v>
          </cell>
          <cell r="K1198" t="e">
            <v>#DIV/0!</v>
          </cell>
          <cell r="M1198" t="e">
            <v>#DIV/0!</v>
          </cell>
          <cell r="U1198" t="e">
            <v>#DIV/0!</v>
          </cell>
          <cell r="W1198" t="e">
            <v>#DIV/0!</v>
          </cell>
          <cell r="X1198" t="e">
            <v>#DIV/0!</v>
          </cell>
        </row>
        <row r="1199">
          <cell r="A1199" t="str">
            <v>C2.46</v>
          </cell>
          <cell r="B1199" t="str">
            <v>Nguyeãn Hoaøng</v>
          </cell>
          <cell r="C1199" t="str">
            <v>Vaân</v>
          </cell>
          <cell r="K1199" t="e">
            <v>#DIV/0!</v>
          </cell>
          <cell r="M1199" t="e">
            <v>#DIV/0!</v>
          </cell>
          <cell r="U1199" t="e">
            <v>#DIV/0!</v>
          </cell>
          <cell r="W1199" t="e">
            <v>#DIV/0!</v>
          </cell>
          <cell r="X1199" t="e">
            <v>#DIV/0!</v>
          </cell>
        </row>
        <row r="1200">
          <cell r="A1200" t="str">
            <v>C2.47</v>
          </cell>
          <cell r="B1200" t="str">
            <v>Leâ Ngoïc</v>
          </cell>
          <cell r="C1200" t="str">
            <v>Vy</v>
          </cell>
          <cell r="K1200" t="e">
            <v>#DIV/0!</v>
          </cell>
          <cell r="M1200" t="e">
            <v>#DIV/0!</v>
          </cell>
          <cell r="U1200" t="e">
            <v>#DIV/0!</v>
          </cell>
          <cell r="W1200" t="e">
            <v>#DIV/0!</v>
          </cell>
          <cell r="X1200" t="e">
            <v>#DIV/0!</v>
          </cell>
        </row>
        <row r="1201">
          <cell r="A1201" t="str">
            <v>C2.48</v>
          </cell>
          <cell r="B1201" t="str">
            <v>Nguyeãn Ñình Nhö</v>
          </cell>
          <cell r="C1201" t="str">
            <v>YÙ</v>
          </cell>
          <cell r="K1201" t="e">
            <v>#DIV/0!</v>
          </cell>
          <cell r="M1201" t="e">
            <v>#DIV/0!</v>
          </cell>
          <cell r="U1201" t="e">
            <v>#DIV/0!</v>
          </cell>
          <cell r="W1201" t="e">
            <v>#DIV/0!</v>
          </cell>
          <cell r="X1201" t="e">
            <v>#DIV/0!</v>
          </cell>
        </row>
        <row r="1202">
          <cell r="A1202" t="str">
            <v>C3.1</v>
          </cell>
          <cell r="B1202" t="str">
            <v>Löông Hueä</v>
          </cell>
          <cell r="C1202" t="str">
            <v>Aân</v>
          </cell>
          <cell r="K1202" t="e">
            <v>#DIV/0!</v>
          </cell>
          <cell r="M1202" t="e">
            <v>#DIV/0!</v>
          </cell>
          <cell r="U1202" t="e">
            <v>#DIV/0!</v>
          </cell>
          <cell r="W1202" t="e">
            <v>#DIV/0!</v>
          </cell>
          <cell r="X1202" t="e">
            <v>#DIV/0!</v>
          </cell>
        </row>
        <row r="1203">
          <cell r="A1203" t="str">
            <v>C3.2</v>
          </cell>
          <cell r="B1203" t="str">
            <v>Traàn Thò Ngoïc</v>
          </cell>
          <cell r="C1203" t="str">
            <v>Anh</v>
          </cell>
          <cell r="K1203" t="e">
            <v>#DIV/0!</v>
          </cell>
          <cell r="M1203" t="e">
            <v>#DIV/0!</v>
          </cell>
          <cell r="U1203" t="e">
            <v>#DIV/0!</v>
          </cell>
          <cell r="W1203" t="e">
            <v>#DIV/0!</v>
          </cell>
          <cell r="X1203" t="e">
            <v>#DIV/0!</v>
          </cell>
        </row>
        <row r="1204">
          <cell r="A1204" t="str">
            <v>C3.3</v>
          </cell>
          <cell r="B1204" t="str">
            <v>Leâ Phaïm Duy</v>
          </cell>
          <cell r="C1204" t="str">
            <v>Baûo</v>
          </cell>
          <cell r="K1204" t="e">
            <v>#DIV/0!</v>
          </cell>
          <cell r="M1204" t="e">
            <v>#DIV/0!</v>
          </cell>
          <cell r="U1204" t="e">
            <v>#DIV/0!</v>
          </cell>
          <cell r="W1204" t="e">
            <v>#DIV/0!</v>
          </cell>
          <cell r="X1204" t="e">
            <v>#DIV/0!</v>
          </cell>
        </row>
        <row r="1205">
          <cell r="A1205" t="str">
            <v>C3.4</v>
          </cell>
          <cell r="B1205" t="str">
            <v>Huyønh Lieãu</v>
          </cell>
          <cell r="C1205" t="str">
            <v>Bình</v>
          </cell>
          <cell r="K1205" t="e">
            <v>#DIV/0!</v>
          </cell>
          <cell r="M1205" t="e">
            <v>#DIV/0!</v>
          </cell>
          <cell r="U1205" t="e">
            <v>#DIV/0!</v>
          </cell>
          <cell r="W1205" t="e">
            <v>#DIV/0!</v>
          </cell>
          <cell r="X1205" t="e">
            <v>#DIV/0!</v>
          </cell>
        </row>
        <row r="1206">
          <cell r="A1206" t="str">
            <v>C3.5</v>
          </cell>
          <cell r="B1206" t="str">
            <v>Huyønh Thò Minh</v>
          </cell>
          <cell r="C1206" t="str">
            <v>Dieãm</v>
          </cell>
          <cell r="K1206" t="e">
            <v>#DIV/0!</v>
          </cell>
          <cell r="M1206" t="e">
            <v>#DIV/0!</v>
          </cell>
          <cell r="U1206" t="e">
            <v>#DIV/0!</v>
          </cell>
          <cell r="W1206" t="e">
            <v>#DIV/0!</v>
          </cell>
          <cell r="X1206" t="e">
            <v>#DIV/0!</v>
          </cell>
        </row>
        <row r="1207">
          <cell r="A1207" t="str">
            <v>C3.6</v>
          </cell>
          <cell r="B1207" t="str">
            <v>Nguyeãn Minh</v>
          </cell>
          <cell r="C1207" t="str">
            <v>Duõng</v>
          </cell>
          <cell r="K1207" t="e">
            <v>#DIV/0!</v>
          </cell>
          <cell r="M1207" t="e">
            <v>#DIV/0!</v>
          </cell>
          <cell r="U1207" t="e">
            <v>#DIV/0!</v>
          </cell>
          <cell r="W1207" t="e">
            <v>#DIV/0!</v>
          </cell>
          <cell r="X1207" t="e">
            <v>#DIV/0!</v>
          </cell>
        </row>
        <row r="1208">
          <cell r="A1208" t="str">
            <v>C3.7</v>
          </cell>
          <cell r="B1208" t="str">
            <v>Leâ Thò Hoaøng</v>
          </cell>
          <cell r="C1208" t="str">
            <v>Duyeân</v>
          </cell>
          <cell r="K1208" t="e">
            <v>#DIV/0!</v>
          </cell>
          <cell r="M1208" t="e">
            <v>#DIV/0!</v>
          </cell>
          <cell r="U1208" t="e">
            <v>#DIV/0!</v>
          </cell>
          <cell r="W1208" t="e">
            <v>#DIV/0!</v>
          </cell>
          <cell r="X1208" t="e">
            <v>#DIV/0!</v>
          </cell>
        </row>
        <row r="1209">
          <cell r="A1209" t="str">
            <v>C3.8</v>
          </cell>
          <cell r="B1209" t="str">
            <v xml:space="preserve">Traâu Chí </v>
          </cell>
          <cell r="C1209" t="str">
            <v>Ñaït</v>
          </cell>
          <cell r="K1209" t="e">
            <v>#DIV/0!</v>
          </cell>
          <cell r="M1209" t="e">
            <v>#DIV/0!</v>
          </cell>
          <cell r="U1209" t="e">
            <v>#DIV/0!</v>
          </cell>
          <cell r="W1209" t="e">
            <v>#DIV/0!</v>
          </cell>
          <cell r="X1209" t="e">
            <v>#DIV/0!</v>
          </cell>
        </row>
        <row r="1210">
          <cell r="A1210" t="str">
            <v>C3.9</v>
          </cell>
          <cell r="B1210" t="str">
            <v>Haøng Hoàng</v>
          </cell>
          <cell r="C1210" t="str">
            <v>Ñieäp</v>
          </cell>
          <cell r="K1210" t="e">
            <v>#DIV/0!</v>
          </cell>
          <cell r="M1210" t="e">
            <v>#DIV/0!</v>
          </cell>
          <cell r="U1210" t="e">
            <v>#DIV/0!</v>
          </cell>
          <cell r="W1210" t="e">
            <v>#DIV/0!</v>
          </cell>
          <cell r="X1210" t="e">
            <v>#DIV/0!</v>
          </cell>
        </row>
        <row r="1211">
          <cell r="A1211" t="str">
            <v>C3.10</v>
          </cell>
          <cell r="B1211" t="str">
            <v>Trònh Ngoïc</v>
          </cell>
          <cell r="C1211" t="str">
            <v>Haø</v>
          </cell>
          <cell r="K1211" t="e">
            <v>#DIV/0!</v>
          </cell>
          <cell r="M1211" t="e">
            <v>#DIV/0!</v>
          </cell>
          <cell r="U1211" t="e">
            <v>#DIV/0!</v>
          </cell>
          <cell r="W1211" t="e">
            <v>#DIV/0!</v>
          </cell>
          <cell r="X1211" t="e">
            <v>#DIV/0!</v>
          </cell>
        </row>
        <row r="1212">
          <cell r="A1212" t="str">
            <v>C3.11</v>
          </cell>
          <cell r="B1212" t="str">
            <v>Nguyeãn Tröôøng</v>
          </cell>
          <cell r="C1212" t="str">
            <v>Haûi</v>
          </cell>
          <cell r="K1212" t="e">
            <v>#DIV/0!</v>
          </cell>
          <cell r="M1212" t="e">
            <v>#DIV/0!</v>
          </cell>
          <cell r="U1212" t="e">
            <v>#DIV/0!</v>
          </cell>
          <cell r="W1212" t="e">
            <v>#DIV/0!</v>
          </cell>
          <cell r="X1212" t="e">
            <v>#DIV/0!</v>
          </cell>
        </row>
        <row r="1213">
          <cell r="A1213" t="str">
            <v>C3.12</v>
          </cell>
          <cell r="B1213" t="str">
            <v>Nguyeãn Thanh</v>
          </cell>
          <cell r="C1213" t="str">
            <v>Haûi</v>
          </cell>
          <cell r="K1213" t="e">
            <v>#DIV/0!</v>
          </cell>
          <cell r="M1213" t="e">
            <v>#DIV/0!</v>
          </cell>
          <cell r="U1213" t="e">
            <v>#DIV/0!</v>
          </cell>
          <cell r="W1213" t="e">
            <v>#DIV/0!</v>
          </cell>
          <cell r="X1213" t="e">
            <v>#DIV/0!</v>
          </cell>
        </row>
        <row r="1214">
          <cell r="A1214" t="str">
            <v>C3.13</v>
          </cell>
          <cell r="B1214" t="str">
            <v>Traàn Huy</v>
          </cell>
          <cell r="C1214" t="str">
            <v>Hoaøng</v>
          </cell>
          <cell r="K1214" t="e">
            <v>#DIV/0!</v>
          </cell>
          <cell r="M1214" t="e">
            <v>#DIV/0!</v>
          </cell>
          <cell r="U1214" t="e">
            <v>#DIV/0!</v>
          </cell>
          <cell r="W1214" t="e">
            <v>#DIV/0!</v>
          </cell>
          <cell r="X1214" t="e">
            <v>#DIV/0!</v>
          </cell>
        </row>
        <row r="1215">
          <cell r="A1215" t="str">
            <v>C3.14</v>
          </cell>
          <cell r="B1215" t="str">
            <v>Lyù Chí</v>
          </cell>
          <cell r="C1215" t="str">
            <v>Huøng</v>
          </cell>
          <cell r="K1215" t="e">
            <v>#DIV/0!</v>
          </cell>
          <cell r="M1215" t="e">
            <v>#DIV/0!</v>
          </cell>
          <cell r="U1215" t="e">
            <v>#DIV/0!</v>
          </cell>
          <cell r="W1215" t="e">
            <v>#DIV/0!</v>
          </cell>
          <cell r="X1215" t="e">
            <v>#DIV/0!</v>
          </cell>
        </row>
        <row r="1216">
          <cell r="A1216" t="str">
            <v>C3.15</v>
          </cell>
          <cell r="B1216" t="str">
            <v>Tcheng Taïi</v>
          </cell>
          <cell r="C1216" t="str">
            <v>Khaùng</v>
          </cell>
          <cell r="K1216" t="e">
            <v>#DIV/0!</v>
          </cell>
          <cell r="M1216" t="e">
            <v>#DIV/0!</v>
          </cell>
          <cell r="U1216" t="e">
            <v>#DIV/0!</v>
          </cell>
          <cell r="W1216" t="e">
            <v>#DIV/0!</v>
          </cell>
          <cell r="X1216" t="e">
            <v>#DIV/0!</v>
          </cell>
        </row>
        <row r="1217">
          <cell r="A1217" t="str">
            <v>C3.16</v>
          </cell>
          <cell r="B1217" t="str">
            <v>Ngoâ Gia</v>
          </cell>
          <cell r="C1217" t="str">
            <v>Laâm</v>
          </cell>
          <cell r="K1217" t="e">
            <v>#DIV/0!</v>
          </cell>
          <cell r="M1217" t="e">
            <v>#DIV/0!</v>
          </cell>
          <cell r="U1217" t="e">
            <v>#DIV/0!</v>
          </cell>
          <cell r="W1217" t="e">
            <v>#DIV/0!</v>
          </cell>
          <cell r="X1217" t="e">
            <v>#DIV/0!</v>
          </cell>
        </row>
        <row r="1218">
          <cell r="A1218" t="str">
            <v>C3.17</v>
          </cell>
          <cell r="B1218" t="str">
            <v>Lyù Ngoïc</v>
          </cell>
          <cell r="C1218" t="str">
            <v>Linh</v>
          </cell>
          <cell r="K1218" t="e">
            <v>#DIV/0!</v>
          </cell>
          <cell r="M1218" t="e">
            <v>#DIV/0!</v>
          </cell>
          <cell r="U1218" t="e">
            <v>#DIV/0!</v>
          </cell>
          <cell r="W1218" t="e">
            <v>#DIV/0!</v>
          </cell>
          <cell r="X1218" t="e">
            <v>#DIV/0!</v>
          </cell>
        </row>
        <row r="1219">
          <cell r="A1219" t="str">
            <v>C3.18</v>
          </cell>
          <cell r="B1219" t="str">
            <v>Lö Kim</v>
          </cell>
          <cell r="C1219" t="str">
            <v>Linh</v>
          </cell>
          <cell r="K1219" t="e">
            <v>#DIV/0!</v>
          </cell>
          <cell r="M1219" t="e">
            <v>#DIV/0!</v>
          </cell>
          <cell r="U1219" t="e">
            <v>#DIV/0!</v>
          </cell>
          <cell r="W1219" t="e">
            <v>#DIV/0!</v>
          </cell>
          <cell r="X1219" t="e">
            <v>#DIV/0!</v>
          </cell>
        </row>
        <row r="1220">
          <cell r="A1220" t="str">
            <v>C3.19</v>
          </cell>
          <cell r="B1220" t="str">
            <v>Buøi Theá</v>
          </cell>
          <cell r="C1220" t="str">
            <v>Loäc</v>
          </cell>
          <cell r="K1220" t="e">
            <v>#DIV/0!</v>
          </cell>
          <cell r="M1220" t="e">
            <v>#DIV/0!</v>
          </cell>
          <cell r="U1220" t="e">
            <v>#DIV/0!</v>
          </cell>
          <cell r="W1220" t="e">
            <v>#DIV/0!</v>
          </cell>
          <cell r="X1220" t="e">
            <v>#DIV/0!</v>
          </cell>
        </row>
        <row r="1221">
          <cell r="A1221" t="str">
            <v>C3.20</v>
          </cell>
          <cell r="B1221" t="str">
            <v>Phan Thò Hoàng</v>
          </cell>
          <cell r="C1221" t="str">
            <v>Loan</v>
          </cell>
          <cell r="K1221" t="e">
            <v>#DIV/0!</v>
          </cell>
          <cell r="M1221" t="e">
            <v>#DIV/0!</v>
          </cell>
          <cell r="U1221" t="e">
            <v>#DIV/0!</v>
          </cell>
          <cell r="W1221" t="e">
            <v>#DIV/0!</v>
          </cell>
          <cell r="X1221" t="e">
            <v>#DIV/0!</v>
          </cell>
        </row>
        <row r="1222">
          <cell r="A1222" t="str">
            <v>C3.21</v>
          </cell>
          <cell r="B1222" t="str">
            <v>Huyønh Ngoïc</v>
          </cell>
          <cell r="C1222" t="str">
            <v>Lôïi</v>
          </cell>
          <cell r="K1222" t="e">
            <v>#DIV/0!</v>
          </cell>
          <cell r="M1222" t="e">
            <v>#DIV/0!</v>
          </cell>
          <cell r="U1222" t="e">
            <v>#DIV/0!</v>
          </cell>
          <cell r="W1222" t="e">
            <v>#DIV/0!</v>
          </cell>
          <cell r="X1222" t="e">
            <v>#DIV/0!</v>
          </cell>
        </row>
        <row r="1223">
          <cell r="A1223" t="str">
            <v>C3.22</v>
          </cell>
          <cell r="B1223" t="str">
            <v xml:space="preserve">Chu Phi </v>
          </cell>
          <cell r="C1223" t="str">
            <v>Long</v>
          </cell>
          <cell r="K1223" t="e">
            <v>#DIV/0!</v>
          </cell>
          <cell r="M1223" t="e">
            <v>#DIV/0!</v>
          </cell>
          <cell r="U1223" t="e">
            <v>#DIV/0!</v>
          </cell>
          <cell r="W1223" t="e">
            <v>#DIV/0!</v>
          </cell>
          <cell r="X1223" t="e">
            <v>#DIV/0!</v>
          </cell>
        </row>
        <row r="1224">
          <cell r="A1224" t="str">
            <v>C3.23</v>
          </cell>
          <cell r="B1224" t="str">
            <v>Ñoaøn Thò Haïnh</v>
          </cell>
          <cell r="C1224" t="str">
            <v>Mai</v>
          </cell>
          <cell r="K1224" t="e">
            <v>#DIV/0!</v>
          </cell>
          <cell r="M1224" t="e">
            <v>#DIV/0!</v>
          </cell>
          <cell r="U1224" t="e">
            <v>#DIV/0!</v>
          </cell>
          <cell r="W1224" t="e">
            <v>#DIV/0!</v>
          </cell>
          <cell r="X1224" t="e">
            <v>#DIV/0!</v>
          </cell>
        </row>
        <row r="1225">
          <cell r="A1225" t="str">
            <v>C3.24</v>
          </cell>
          <cell r="B1225" t="str">
            <v>Leâ Vaên</v>
          </cell>
          <cell r="C1225" t="str">
            <v>Minh</v>
          </cell>
          <cell r="K1225" t="e">
            <v>#DIV/0!</v>
          </cell>
          <cell r="M1225" t="e">
            <v>#DIV/0!</v>
          </cell>
          <cell r="U1225" t="e">
            <v>#DIV/0!</v>
          </cell>
          <cell r="W1225" t="e">
            <v>#DIV/0!</v>
          </cell>
          <cell r="X1225" t="e">
            <v>#DIV/0!</v>
          </cell>
        </row>
        <row r="1226">
          <cell r="A1226" t="str">
            <v>C3.25</v>
          </cell>
          <cell r="B1226" t="str">
            <v>Lyù Hoaøng</v>
          </cell>
          <cell r="C1226" t="str">
            <v>Nam</v>
          </cell>
          <cell r="K1226" t="e">
            <v>#DIV/0!</v>
          </cell>
          <cell r="M1226" t="e">
            <v>#DIV/0!</v>
          </cell>
          <cell r="U1226" t="e">
            <v>#DIV/0!</v>
          </cell>
          <cell r="W1226" t="e">
            <v>#DIV/0!</v>
          </cell>
          <cell r="X1226" t="e">
            <v>#DIV/0!</v>
          </cell>
        </row>
        <row r="1227">
          <cell r="A1227" t="str">
            <v>C3.26</v>
          </cell>
          <cell r="B1227" t="str">
            <v>Nguyeãn Thaùi Thanh</v>
          </cell>
          <cell r="C1227" t="str">
            <v>Nguyeân</v>
          </cell>
          <cell r="K1227" t="e">
            <v>#DIV/0!</v>
          </cell>
          <cell r="M1227" t="e">
            <v>#DIV/0!</v>
          </cell>
          <cell r="U1227" t="e">
            <v>#DIV/0!</v>
          </cell>
          <cell r="W1227" t="e">
            <v>#DIV/0!</v>
          </cell>
          <cell r="X1227" t="e">
            <v>#DIV/0!</v>
          </cell>
        </row>
        <row r="1228">
          <cell r="A1228" t="str">
            <v>C3.27</v>
          </cell>
          <cell r="B1228" t="str">
            <v>Kha Tô</v>
          </cell>
          <cell r="C1228" t="str">
            <v>Ni</v>
          </cell>
          <cell r="K1228" t="e">
            <v>#DIV/0!</v>
          </cell>
          <cell r="M1228" t="e">
            <v>#DIV/0!</v>
          </cell>
          <cell r="U1228" t="e">
            <v>#DIV/0!</v>
          </cell>
          <cell r="W1228" t="e">
            <v>#DIV/0!</v>
          </cell>
          <cell r="X1228" t="e">
            <v>#DIV/0!</v>
          </cell>
        </row>
        <row r="1229">
          <cell r="A1229" t="str">
            <v>C3.28</v>
          </cell>
          <cell r="B1229" t="str">
            <v>Leâ Laâm</v>
          </cell>
          <cell r="C1229" t="str">
            <v>Phaùt</v>
          </cell>
          <cell r="K1229" t="e">
            <v>#DIV/0!</v>
          </cell>
          <cell r="M1229" t="e">
            <v>#DIV/0!</v>
          </cell>
          <cell r="U1229" t="e">
            <v>#DIV/0!</v>
          </cell>
          <cell r="W1229" t="e">
            <v>#DIV/0!</v>
          </cell>
          <cell r="X1229" t="e">
            <v>#DIV/0!</v>
          </cell>
        </row>
        <row r="1230">
          <cell r="A1230" t="str">
            <v>C3.29</v>
          </cell>
          <cell r="B1230" t="str">
            <v>Traàn Tuaán</v>
          </cell>
          <cell r="C1230" t="str">
            <v>Phong</v>
          </cell>
          <cell r="K1230" t="e">
            <v>#DIV/0!</v>
          </cell>
          <cell r="M1230" t="e">
            <v>#DIV/0!</v>
          </cell>
          <cell r="U1230" t="e">
            <v>#DIV/0!</v>
          </cell>
          <cell r="W1230" t="e">
            <v>#DIV/0!</v>
          </cell>
          <cell r="X1230" t="e">
            <v>#DIV/0!</v>
          </cell>
        </row>
        <row r="1231">
          <cell r="A1231" t="str">
            <v>C3.30</v>
          </cell>
          <cell r="B1231" t="str">
            <v>Ñoaøn Kim</v>
          </cell>
          <cell r="C1231" t="str">
            <v>Phöôïng</v>
          </cell>
          <cell r="K1231" t="e">
            <v>#DIV/0!</v>
          </cell>
          <cell r="M1231" t="e">
            <v>#DIV/0!</v>
          </cell>
          <cell r="U1231" t="e">
            <v>#DIV/0!</v>
          </cell>
          <cell r="W1231" t="e">
            <v>#DIV/0!</v>
          </cell>
          <cell r="X1231" t="e">
            <v>#DIV/0!</v>
          </cell>
        </row>
        <row r="1232">
          <cell r="A1232" t="str">
            <v>C3.31</v>
          </cell>
          <cell r="B1232" t="str">
            <v>Phaïm Huyønh Tuaán</v>
          </cell>
          <cell r="C1232" t="str">
            <v>Phöông</v>
          </cell>
          <cell r="K1232" t="e">
            <v>#DIV/0!</v>
          </cell>
          <cell r="M1232" t="e">
            <v>#DIV/0!</v>
          </cell>
          <cell r="U1232" t="e">
            <v>#DIV/0!</v>
          </cell>
          <cell r="W1232" t="e">
            <v>#DIV/0!</v>
          </cell>
          <cell r="X1232" t="e">
            <v>#DIV/0!</v>
          </cell>
        </row>
        <row r="1233">
          <cell r="A1233" t="str">
            <v>C3.32</v>
          </cell>
          <cell r="B1233" t="str">
            <v>Nguyeãn Thò Nguyeät</v>
          </cell>
          <cell r="C1233" t="str">
            <v>Phöông</v>
          </cell>
          <cell r="K1233" t="e">
            <v>#DIV/0!</v>
          </cell>
          <cell r="M1233" t="e">
            <v>#DIV/0!</v>
          </cell>
          <cell r="U1233" t="e">
            <v>#DIV/0!</v>
          </cell>
          <cell r="W1233" t="e">
            <v>#DIV/0!</v>
          </cell>
          <cell r="X1233" t="e">
            <v>#DIV/0!</v>
          </cell>
        </row>
        <row r="1234">
          <cell r="A1234" t="str">
            <v>C3.33</v>
          </cell>
          <cell r="B1234" t="str">
            <v>Phaïm Ñöùc</v>
          </cell>
          <cell r="C1234" t="str">
            <v>Quyù</v>
          </cell>
          <cell r="K1234" t="e">
            <v>#DIV/0!</v>
          </cell>
          <cell r="M1234" t="e">
            <v>#DIV/0!</v>
          </cell>
          <cell r="U1234" t="e">
            <v>#DIV/0!</v>
          </cell>
          <cell r="W1234" t="e">
            <v>#DIV/0!</v>
          </cell>
          <cell r="X1234" t="e">
            <v>#DIV/0!</v>
          </cell>
        </row>
        <row r="1235">
          <cell r="A1235" t="str">
            <v>C3.34</v>
          </cell>
          <cell r="B1235" t="str">
            <v>Lai Khanh</v>
          </cell>
          <cell r="C1235" t="str">
            <v>Taân</v>
          </cell>
          <cell r="K1235" t="e">
            <v>#DIV/0!</v>
          </cell>
          <cell r="M1235" t="e">
            <v>#DIV/0!</v>
          </cell>
          <cell r="U1235" t="e">
            <v>#DIV/0!</v>
          </cell>
          <cell r="W1235" t="e">
            <v>#DIV/0!</v>
          </cell>
          <cell r="X1235" t="e">
            <v>#DIV/0!</v>
          </cell>
        </row>
        <row r="1236">
          <cell r="A1236" t="str">
            <v>C3.35</v>
          </cell>
          <cell r="B1236" t="str">
            <v xml:space="preserve">Leâ Ngoïc </v>
          </cell>
          <cell r="C1236" t="str">
            <v>Taøi</v>
          </cell>
          <cell r="K1236" t="e">
            <v>#DIV/0!</v>
          </cell>
          <cell r="M1236" t="e">
            <v>#DIV/0!</v>
          </cell>
          <cell r="U1236" t="e">
            <v>#DIV/0!</v>
          </cell>
          <cell r="W1236" t="e">
            <v>#DIV/0!</v>
          </cell>
          <cell r="X1236" t="e">
            <v>#DIV/0!</v>
          </cell>
        </row>
        <row r="1237">
          <cell r="A1237" t="str">
            <v>C3.36</v>
          </cell>
          <cell r="B1237" t="str">
            <v>Chu Maïnh</v>
          </cell>
          <cell r="C1237" t="str">
            <v>Thaéng</v>
          </cell>
          <cell r="K1237" t="e">
            <v>#DIV/0!</v>
          </cell>
          <cell r="M1237" t="e">
            <v>#DIV/0!</v>
          </cell>
          <cell r="U1237" t="e">
            <v>#DIV/0!</v>
          </cell>
          <cell r="W1237" t="e">
            <v>#DIV/0!</v>
          </cell>
          <cell r="X1237" t="e">
            <v>#DIV/0!</v>
          </cell>
        </row>
        <row r="1238">
          <cell r="A1238" t="str">
            <v>C3.37</v>
          </cell>
          <cell r="B1238" t="str">
            <v>Nguyeãn Taán</v>
          </cell>
          <cell r="C1238" t="str">
            <v>Thaønh</v>
          </cell>
          <cell r="K1238" t="e">
            <v>#DIV/0!</v>
          </cell>
          <cell r="M1238" t="e">
            <v>#DIV/0!</v>
          </cell>
          <cell r="U1238" t="e">
            <v>#DIV/0!</v>
          </cell>
          <cell r="W1238" t="e">
            <v>#DIV/0!</v>
          </cell>
          <cell r="X1238" t="e">
            <v>#DIV/0!</v>
          </cell>
        </row>
        <row r="1239">
          <cell r="A1239" t="str">
            <v>C3.38</v>
          </cell>
          <cell r="B1239" t="str">
            <v>Hoà Thanh</v>
          </cell>
          <cell r="C1239" t="str">
            <v>Thònh</v>
          </cell>
          <cell r="K1239" t="e">
            <v>#DIV/0!</v>
          </cell>
          <cell r="M1239" t="e">
            <v>#DIV/0!</v>
          </cell>
          <cell r="U1239" t="e">
            <v>#DIV/0!</v>
          </cell>
          <cell r="W1239" t="e">
            <v>#DIV/0!</v>
          </cell>
          <cell r="X1239" t="e">
            <v>#DIV/0!</v>
          </cell>
        </row>
        <row r="1240">
          <cell r="A1240" t="str">
            <v>C3.39</v>
          </cell>
          <cell r="B1240" t="str">
            <v>Döông Minh</v>
          </cell>
          <cell r="C1240" t="str">
            <v>Tieán</v>
          </cell>
          <cell r="K1240" t="e">
            <v>#DIV/0!</v>
          </cell>
          <cell r="M1240" t="e">
            <v>#DIV/0!</v>
          </cell>
          <cell r="U1240" t="e">
            <v>#DIV/0!</v>
          </cell>
          <cell r="W1240" t="e">
            <v>#DIV/0!</v>
          </cell>
          <cell r="X1240" t="e">
            <v>#DIV/0!</v>
          </cell>
        </row>
        <row r="1241">
          <cell r="A1241" t="str">
            <v>C3.40</v>
          </cell>
          <cell r="B1241" t="str">
            <v>Traàn Leâ Bích</v>
          </cell>
          <cell r="C1241" t="str">
            <v>Traâm</v>
          </cell>
          <cell r="K1241" t="e">
            <v>#DIV/0!</v>
          </cell>
          <cell r="M1241" t="e">
            <v>#DIV/0!</v>
          </cell>
          <cell r="U1241" t="e">
            <v>#DIV/0!</v>
          </cell>
          <cell r="W1241" t="e">
            <v>#DIV/0!</v>
          </cell>
          <cell r="X1241" t="e">
            <v>#DIV/0!</v>
          </cell>
        </row>
        <row r="1242">
          <cell r="A1242" t="str">
            <v>C3.41</v>
          </cell>
          <cell r="B1242" t="str">
            <v>Nguyeãn Anh</v>
          </cell>
          <cell r="C1242" t="str">
            <v>Trieát</v>
          </cell>
          <cell r="K1242" t="e">
            <v>#DIV/0!</v>
          </cell>
          <cell r="M1242" t="e">
            <v>#DIV/0!</v>
          </cell>
          <cell r="U1242" t="e">
            <v>#DIV/0!</v>
          </cell>
          <cell r="W1242" t="e">
            <v>#DIV/0!</v>
          </cell>
          <cell r="X1242" t="e">
            <v>#DIV/0!</v>
          </cell>
        </row>
        <row r="1243">
          <cell r="A1243" t="str">
            <v>C3.42</v>
          </cell>
          <cell r="B1243" t="str">
            <v>Nguyeãn Thanh</v>
          </cell>
          <cell r="C1243" t="str">
            <v>Tuaán</v>
          </cell>
          <cell r="K1243" t="e">
            <v>#DIV/0!</v>
          </cell>
          <cell r="M1243" t="e">
            <v>#DIV/0!</v>
          </cell>
          <cell r="U1243" t="e">
            <v>#DIV/0!</v>
          </cell>
          <cell r="W1243" t="e">
            <v>#DIV/0!</v>
          </cell>
          <cell r="X1243" t="e">
            <v>#DIV/0!</v>
          </cell>
        </row>
        <row r="1244">
          <cell r="A1244" t="str">
            <v>C3.43</v>
          </cell>
          <cell r="B1244" t="str">
            <v>Hoaøng Anh</v>
          </cell>
          <cell r="C1244" t="str">
            <v>Tuaán</v>
          </cell>
          <cell r="K1244" t="e">
            <v>#DIV/0!</v>
          </cell>
          <cell r="M1244" t="e">
            <v>#DIV/0!</v>
          </cell>
          <cell r="U1244" t="e">
            <v>#DIV/0!</v>
          </cell>
          <cell r="W1244" t="e">
            <v>#DIV/0!</v>
          </cell>
          <cell r="X1244" t="e">
            <v>#DIV/0!</v>
          </cell>
        </row>
        <row r="1245">
          <cell r="A1245" t="str">
            <v>C3.44</v>
          </cell>
          <cell r="B1245" t="str">
            <v>Phaïm Xuaân</v>
          </cell>
          <cell r="C1245" t="str">
            <v>Tuøng</v>
          </cell>
          <cell r="K1245" t="e">
            <v>#DIV/0!</v>
          </cell>
          <cell r="M1245" t="e">
            <v>#DIV/0!</v>
          </cell>
          <cell r="U1245" t="e">
            <v>#DIV/0!</v>
          </cell>
          <cell r="W1245" t="e">
            <v>#DIV/0!</v>
          </cell>
          <cell r="X1245" t="e">
            <v>#DIV/0!</v>
          </cell>
        </row>
        <row r="1246">
          <cell r="A1246" t="str">
            <v>C3.45</v>
          </cell>
          <cell r="B1246" t="str">
            <v>Traàn Maïnh</v>
          </cell>
          <cell r="C1246" t="str">
            <v>Tuù</v>
          </cell>
          <cell r="K1246" t="e">
            <v>#DIV/0!</v>
          </cell>
          <cell r="M1246" t="e">
            <v>#DIV/0!</v>
          </cell>
          <cell r="U1246" t="e">
            <v>#DIV/0!</v>
          </cell>
          <cell r="W1246" t="e">
            <v>#DIV/0!</v>
          </cell>
          <cell r="X1246" t="e">
            <v>#DIV/0!</v>
          </cell>
        </row>
        <row r="1247">
          <cell r="A1247" t="str">
            <v>C3.46</v>
          </cell>
          <cell r="B1247" t="str">
            <v>Leâ Thanh</v>
          </cell>
          <cell r="C1247" t="str">
            <v>Tuyeàn</v>
          </cell>
          <cell r="K1247" t="e">
            <v>#DIV/0!</v>
          </cell>
          <cell r="M1247" t="e">
            <v>#DIV/0!</v>
          </cell>
          <cell r="U1247" t="e">
            <v>#DIV/0!</v>
          </cell>
          <cell r="W1247" t="e">
            <v>#DIV/0!</v>
          </cell>
          <cell r="X1247" t="e">
            <v>#DIV/0!</v>
          </cell>
        </row>
        <row r="1248">
          <cell r="A1248" t="str">
            <v>C3.47</v>
          </cell>
          <cell r="B1248" t="str">
            <v>Löông Voøng Höõu</v>
          </cell>
          <cell r="C1248" t="str">
            <v>Vaân</v>
          </cell>
          <cell r="K1248" t="e">
            <v>#DIV/0!</v>
          </cell>
          <cell r="M1248" t="e">
            <v>#DIV/0!</v>
          </cell>
          <cell r="U1248" t="e">
            <v>#DIV/0!</v>
          </cell>
          <cell r="W1248" t="e">
            <v>#DIV/0!</v>
          </cell>
          <cell r="X1248" t="e">
            <v>#DIV/0!</v>
          </cell>
        </row>
        <row r="1249">
          <cell r="A1249" t="str">
            <v>C4.1</v>
          </cell>
          <cell r="B1249" t="str">
            <v xml:space="preserve">Nguyeãn Thò Vaân </v>
          </cell>
          <cell r="C1249" t="str">
            <v>Anh</v>
          </cell>
          <cell r="K1249" t="e">
            <v>#DIV/0!</v>
          </cell>
          <cell r="M1249" t="e">
            <v>#DIV/0!</v>
          </cell>
          <cell r="U1249" t="e">
            <v>#DIV/0!</v>
          </cell>
          <cell r="W1249" t="e">
            <v>#DIV/0!</v>
          </cell>
          <cell r="X1249" t="e">
            <v>#DIV/0!</v>
          </cell>
        </row>
        <row r="1250">
          <cell r="A1250" t="str">
            <v>C4.2</v>
          </cell>
          <cell r="B1250" t="str">
            <v>Mai Ngoïc</v>
          </cell>
          <cell r="C1250" t="str">
            <v>Baûo</v>
          </cell>
          <cell r="K1250" t="e">
            <v>#DIV/0!</v>
          </cell>
          <cell r="M1250" t="e">
            <v>#DIV/0!</v>
          </cell>
          <cell r="U1250" t="e">
            <v>#DIV/0!</v>
          </cell>
          <cell r="W1250" t="e">
            <v>#DIV/0!</v>
          </cell>
          <cell r="X1250" t="e">
            <v>#DIV/0!</v>
          </cell>
        </row>
        <row r="1251">
          <cell r="A1251" t="str">
            <v>C4.3</v>
          </cell>
          <cell r="B1251" t="str">
            <v>Taêng Böûu</v>
          </cell>
          <cell r="C1251" t="str">
            <v>Bình</v>
          </cell>
          <cell r="K1251" t="e">
            <v>#DIV/0!</v>
          </cell>
          <cell r="M1251" t="e">
            <v>#DIV/0!</v>
          </cell>
          <cell r="U1251" t="e">
            <v>#DIV/0!</v>
          </cell>
          <cell r="W1251" t="e">
            <v>#DIV/0!</v>
          </cell>
          <cell r="X1251" t="e">
            <v>#DIV/0!</v>
          </cell>
        </row>
        <row r="1252">
          <cell r="A1252" t="str">
            <v>C4.4</v>
          </cell>
          <cell r="B1252" t="str">
            <v>Baïch Thu</v>
          </cell>
          <cell r="C1252" t="str">
            <v>Bình</v>
          </cell>
          <cell r="K1252" t="e">
            <v>#DIV/0!</v>
          </cell>
          <cell r="M1252" t="e">
            <v>#DIV/0!</v>
          </cell>
          <cell r="U1252" t="e">
            <v>#DIV/0!</v>
          </cell>
          <cell r="W1252" t="e">
            <v>#DIV/0!</v>
          </cell>
          <cell r="X1252" t="e">
            <v>#DIV/0!</v>
          </cell>
        </row>
        <row r="1253">
          <cell r="A1253" t="str">
            <v>C4.5</v>
          </cell>
          <cell r="B1253" t="str">
            <v>Nguyeãn Thaønh</v>
          </cell>
          <cell r="C1253" t="str">
            <v>Chaâu</v>
          </cell>
          <cell r="K1253" t="e">
            <v>#DIV/0!</v>
          </cell>
          <cell r="M1253" t="e">
            <v>#DIV/0!</v>
          </cell>
          <cell r="U1253" t="e">
            <v>#DIV/0!</v>
          </cell>
          <cell r="W1253" t="e">
            <v>#DIV/0!</v>
          </cell>
          <cell r="X1253" t="e">
            <v>#DIV/0!</v>
          </cell>
        </row>
        <row r="1254">
          <cell r="A1254" t="str">
            <v>C4.6</v>
          </cell>
          <cell r="B1254" t="str">
            <v>Voõ Thò Ngoïc</v>
          </cell>
          <cell r="C1254" t="str">
            <v>Ñan</v>
          </cell>
          <cell r="K1254" t="e">
            <v>#DIV/0!</v>
          </cell>
          <cell r="M1254" t="e">
            <v>#DIV/0!</v>
          </cell>
          <cell r="U1254" t="e">
            <v>#DIV/0!</v>
          </cell>
          <cell r="W1254" t="e">
            <v>#DIV/0!</v>
          </cell>
          <cell r="X1254" t="e">
            <v>#DIV/0!</v>
          </cell>
        </row>
        <row r="1255">
          <cell r="A1255" t="str">
            <v>C4.7</v>
          </cell>
          <cell r="B1255" t="str">
            <v>Chaâu Kieán</v>
          </cell>
          <cell r="C1255" t="str">
            <v>Ñaït</v>
          </cell>
          <cell r="K1255" t="e">
            <v>#DIV/0!</v>
          </cell>
          <cell r="M1255" t="e">
            <v>#DIV/0!</v>
          </cell>
          <cell r="U1255" t="e">
            <v>#DIV/0!</v>
          </cell>
          <cell r="W1255" t="e">
            <v>#DIV/0!</v>
          </cell>
          <cell r="X1255" t="e">
            <v>#DIV/0!</v>
          </cell>
        </row>
        <row r="1256">
          <cell r="A1256" t="str">
            <v>C4.8</v>
          </cell>
          <cell r="B1256" t="str">
            <v>Huyønh Thò Xuaân</v>
          </cell>
          <cell r="C1256" t="str">
            <v>Ñaøo</v>
          </cell>
          <cell r="K1256" t="e">
            <v>#DIV/0!</v>
          </cell>
          <cell r="M1256" t="e">
            <v>#DIV/0!</v>
          </cell>
          <cell r="U1256" t="e">
            <v>#DIV/0!</v>
          </cell>
          <cell r="W1256" t="e">
            <v>#DIV/0!</v>
          </cell>
          <cell r="X1256" t="e">
            <v>#DIV/0!</v>
          </cell>
        </row>
        <row r="1257">
          <cell r="A1257" t="str">
            <v>C4.9</v>
          </cell>
          <cell r="B1257" t="str">
            <v>Löông Toå</v>
          </cell>
          <cell r="C1257" t="str">
            <v>Ñöùc</v>
          </cell>
          <cell r="K1257" t="e">
            <v>#DIV/0!</v>
          </cell>
          <cell r="M1257" t="e">
            <v>#DIV/0!</v>
          </cell>
          <cell r="U1257" t="e">
            <v>#DIV/0!</v>
          </cell>
          <cell r="W1257" t="e">
            <v>#DIV/0!</v>
          </cell>
          <cell r="X1257" t="e">
            <v>#DIV/0!</v>
          </cell>
        </row>
        <row r="1258">
          <cell r="A1258" t="str">
            <v>C4.10</v>
          </cell>
          <cell r="B1258" t="str">
            <v>Tröông Caåm</v>
          </cell>
          <cell r="C1258" t="str">
            <v>Haø</v>
          </cell>
          <cell r="K1258" t="e">
            <v>#DIV/0!</v>
          </cell>
          <cell r="M1258" t="e">
            <v>#DIV/0!</v>
          </cell>
          <cell r="U1258" t="e">
            <v>#DIV/0!</v>
          </cell>
          <cell r="W1258" t="e">
            <v>#DIV/0!</v>
          </cell>
          <cell r="X1258" t="e">
            <v>#DIV/0!</v>
          </cell>
        </row>
        <row r="1259">
          <cell r="A1259" t="str">
            <v>C4.11</v>
          </cell>
          <cell r="B1259" t="str">
            <v>Leâ Thò Vuõ</v>
          </cell>
          <cell r="C1259" t="str">
            <v>Haï</v>
          </cell>
          <cell r="K1259" t="e">
            <v>#DIV/0!</v>
          </cell>
          <cell r="M1259" t="e">
            <v>#DIV/0!</v>
          </cell>
          <cell r="U1259" t="e">
            <v>#DIV/0!</v>
          </cell>
          <cell r="W1259" t="e">
            <v>#DIV/0!</v>
          </cell>
          <cell r="X1259" t="e">
            <v>#DIV/0!</v>
          </cell>
        </row>
        <row r="1260">
          <cell r="A1260" t="str">
            <v>C4.12</v>
          </cell>
          <cell r="B1260" t="str">
            <v>Phaïm Traàn Hoaøng</v>
          </cell>
          <cell r="C1260" t="str">
            <v>Haûi</v>
          </cell>
          <cell r="K1260" t="e">
            <v>#DIV/0!</v>
          </cell>
          <cell r="M1260" t="e">
            <v>#DIV/0!</v>
          </cell>
          <cell r="U1260" t="e">
            <v>#DIV/0!</v>
          </cell>
          <cell r="W1260" t="e">
            <v>#DIV/0!</v>
          </cell>
          <cell r="X1260" t="e">
            <v>#DIV/0!</v>
          </cell>
        </row>
        <row r="1261">
          <cell r="A1261" t="str">
            <v>C4.13</v>
          </cell>
          <cell r="B1261" t="str">
            <v>Buøi Long</v>
          </cell>
          <cell r="C1261" t="str">
            <v>Hieäp</v>
          </cell>
          <cell r="K1261" t="e">
            <v>#DIV/0!</v>
          </cell>
          <cell r="M1261" t="e">
            <v>#DIV/0!</v>
          </cell>
          <cell r="U1261" t="e">
            <v>#DIV/0!</v>
          </cell>
          <cell r="W1261" t="e">
            <v>#DIV/0!</v>
          </cell>
          <cell r="X1261" t="e">
            <v>#DIV/0!</v>
          </cell>
        </row>
        <row r="1262">
          <cell r="A1262" t="str">
            <v>C4.14</v>
          </cell>
          <cell r="B1262" t="str">
            <v>Danh Coâng</v>
          </cell>
          <cell r="C1262" t="str">
            <v>Hieáu</v>
          </cell>
          <cell r="K1262" t="e">
            <v>#DIV/0!</v>
          </cell>
          <cell r="M1262" t="e">
            <v>#DIV/0!</v>
          </cell>
          <cell r="U1262" t="e">
            <v>#DIV/0!</v>
          </cell>
          <cell r="W1262" t="e">
            <v>#DIV/0!</v>
          </cell>
          <cell r="X1262" t="e">
            <v>#DIV/0!</v>
          </cell>
        </row>
        <row r="1263">
          <cell r="A1263" t="str">
            <v>C4.15</v>
          </cell>
          <cell r="B1263" t="str">
            <v>Ngoâ Thò Thieân</v>
          </cell>
          <cell r="C1263" t="str">
            <v>Höông</v>
          </cell>
          <cell r="K1263" t="e">
            <v>#DIV/0!</v>
          </cell>
          <cell r="M1263" t="e">
            <v>#DIV/0!</v>
          </cell>
          <cell r="U1263" t="e">
            <v>#DIV/0!</v>
          </cell>
          <cell r="W1263" t="e">
            <v>#DIV/0!</v>
          </cell>
          <cell r="X1263" t="e">
            <v>#DIV/0!</v>
          </cell>
        </row>
        <row r="1264">
          <cell r="A1264" t="str">
            <v>C4.16</v>
          </cell>
          <cell r="B1264" t="str">
            <v>Nguyeãn Löu Nhö</v>
          </cell>
          <cell r="C1264" t="str">
            <v>Huøng</v>
          </cell>
          <cell r="K1264" t="e">
            <v>#DIV/0!</v>
          </cell>
          <cell r="M1264" t="e">
            <v>#DIV/0!</v>
          </cell>
          <cell r="U1264" t="e">
            <v>#DIV/0!</v>
          </cell>
          <cell r="W1264" t="e">
            <v>#DIV/0!</v>
          </cell>
          <cell r="X1264" t="e">
            <v>#DIV/0!</v>
          </cell>
        </row>
        <row r="1265">
          <cell r="A1265" t="str">
            <v>C4.17</v>
          </cell>
          <cell r="B1265" t="str">
            <v>Liu Minh</v>
          </cell>
          <cell r="C1265" t="str">
            <v>Huøng</v>
          </cell>
          <cell r="K1265" t="e">
            <v>#DIV/0!</v>
          </cell>
          <cell r="M1265" t="e">
            <v>#DIV/0!</v>
          </cell>
          <cell r="U1265" t="e">
            <v>#DIV/0!</v>
          </cell>
          <cell r="W1265" t="e">
            <v>#DIV/0!</v>
          </cell>
          <cell r="X1265" t="e">
            <v>#DIV/0!</v>
          </cell>
        </row>
        <row r="1266">
          <cell r="A1266" t="str">
            <v>C4.18</v>
          </cell>
          <cell r="B1266" t="str">
            <v xml:space="preserve">Huyønh Ñình Quang </v>
          </cell>
          <cell r="C1266" t="str">
            <v>Huy</v>
          </cell>
          <cell r="K1266" t="e">
            <v>#DIV/0!</v>
          </cell>
          <cell r="M1266" t="e">
            <v>#DIV/0!</v>
          </cell>
          <cell r="U1266" t="e">
            <v>#DIV/0!</v>
          </cell>
          <cell r="W1266" t="e">
            <v>#DIV/0!</v>
          </cell>
          <cell r="X1266" t="e">
            <v>#DIV/0!</v>
          </cell>
        </row>
        <row r="1267">
          <cell r="A1267" t="str">
            <v>C4.19</v>
          </cell>
          <cell r="B1267" t="str">
            <v>Phaïm Thò Myõ</v>
          </cell>
          <cell r="C1267" t="str">
            <v>Huyeàn</v>
          </cell>
          <cell r="K1267" t="e">
            <v>#DIV/0!</v>
          </cell>
          <cell r="M1267" t="e">
            <v>#DIV/0!</v>
          </cell>
          <cell r="U1267" t="e">
            <v>#DIV/0!</v>
          </cell>
          <cell r="W1267" t="e">
            <v>#DIV/0!</v>
          </cell>
          <cell r="X1267" t="e">
            <v>#DIV/0!</v>
          </cell>
        </row>
        <row r="1268">
          <cell r="A1268" t="str">
            <v>C4.20</v>
          </cell>
          <cell r="B1268" t="str">
            <v xml:space="preserve">Leâ Vónh </v>
          </cell>
          <cell r="C1268" t="str">
            <v>Khoâi</v>
          </cell>
          <cell r="K1268" t="e">
            <v>#DIV/0!</v>
          </cell>
          <cell r="M1268" t="e">
            <v>#DIV/0!</v>
          </cell>
          <cell r="U1268" t="e">
            <v>#DIV/0!</v>
          </cell>
          <cell r="W1268" t="e">
            <v>#DIV/0!</v>
          </cell>
          <cell r="X1268" t="e">
            <v>#DIV/0!</v>
          </cell>
        </row>
        <row r="1269">
          <cell r="A1269" t="str">
            <v>C4.21</v>
          </cell>
          <cell r="B1269" t="str">
            <v>Leâ Hoaøng Tuaán</v>
          </cell>
          <cell r="C1269" t="str">
            <v>Kieät</v>
          </cell>
          <cell r="K1269" t="e">
            <v>#DIV/0!</v>
          </cell>
          <cell r="M1269" t="e">
            <v>#DIV/0!</v>
          </cell>
          <cell r="U1269" t="e">
            <v>#DIV/0!</v>
          </cell>
          <cell r="W1269" t="e">
            <v>#DIV/0!</v>
          </cell>
          <cell r="X1269" t="e">
            <v>#DIV/0!</v>
          </cell>
        </row>
        <row r="1270">
          <cell r="A1270" t="str">
            <v>C4.22</v>
          </cell>
          <cell r="B1270" t="str">
            <v>Nguyeãn Tuaán</v>
          </cell>
          <cell r="C1270" t="str">
            <v>Kieät</v>
          </cell>
          <cell r="K1270" t="e">
            <v>#DIV/0!</v>
          </cell>
          <cell r="M1270" t="e">
            <v>#DIV/0!</v>
          </cell>
          <cell r="U1270" t="e">
            <v>#DIV/0!</v>
          </cell>
          <cell r="W1270" t="e">
            <v>#DIV/0!</v>
          </cell>
          <cell r="X1270" t="e">
            <v>#DIV/0!</v>
          </cell>
        </row>
        <row r="1271">
          <cell r="A1271" t="str">
            <v>C4.23</v>
          </cell>
          <cell r="B1271" t="str">
            <v>Lyù Kieát</v>
          </cell>
          <cell r="C1271" t="str">
            <v>Linh</v>
          </cell>
          <cell r="K1271" t="e">
            <v>#DIV/0!</v>
          </cell>
          <cell r="M1271" t="e">
            <v>#DIV/0!</v>
          </cell>
          <cell r="U1271" t="e">
            <v>#DIV/0!</v>
          </cell>
          <cell r="W1271" t="e">
            <v>#DIV/0!</v>
          </cell>
          <cell r="X1271" t="e">
            <v>#DIV/0!</v>
          </cell>
        </row>
        <row r="1272">
          <cell r="A1272" t="str">
            <v>C4.24</v>
          </cell>
          <cell r="B1272" t="str">
            <v xml:space="preserve">Nguyeãn Döông Ngoïc </v>
          </cell>
          <cell r="C1272" t="str">
            <v>Linh</v>
          </cell>
          <cell r="K1272" t="e">
            <v>#DIV/0!</v>
          </cell>
          <cell r="M1272" t="e">
            <v>#DIV/0!</v>
          </cell>
          <cell r="U1272" t="e">
            <v>#DIV/0!</v>
          </cell>
          <cell r="W1272" t="e">
            <v>#DIV/0!</v>
          </cell>
          <cell r="X1272" t="e">
            <v>#DIV/0!</v>
          </cell>
        </row>
        <row r="1273">
          <cell r="A1273" t="str">
            <v>C4.25</v>
          </cell>
          <cell r="B1273" t="str">
            <v>Phaïm Tuaán</v>
          </cell>
          <cell r="C1273" t="str">
            <v>Loäc</v>
          </cell>
          <cell r="K1273" t="e">
            <v>#DIV/0!</v>
          </cell>
          <cell r="M1273" t="e">
            <v>#DIV/0!</v>
          </cell>
          <cell r="U1273" t="e">
            <v>#DIV/0!</v>
          </cell>
          <cell r="W1273" t="e">
            <v>#DIV/0!</v>
          </cell>
          <cell r="X1273" t="e">
            <v>#DIV/0!</v>
          </cell>
        </row>
        <row r="1274">
          <cell r="A1274" t="str">
            <v>C4.26</v>
          </cell>
          <cell r="B1274" t="str">
            <v>Nguyyeãn Hoaøng</v>
          </cell>
          <cell r="C1274" t="str">
            <v>Long</v>
          </cell>
          <cell r="K1274" t="e">
            <v>#DIV/0!</v>
          </cell>
          <cell r="M1274" t="e">
            <v>#DIV/0!</v>
          </cell>
          <cell r="U1274" t="e">
            <v>#DIV/0!</v>
          </cell>
          <cell r="W1274" t="e">
            <v>#DIV/0!</v>
          </cell>
          <cell r="X1274" t="e">
            <v>#DIV/0!</v>
          </cell>
        </row>
        <row r="1275">
          <cell r="A1275" t="str">
            <v>C4.27</v>
          </cell>
          <cell r="B1275" t="str">
            <v>Ngoâ Thuaän</v>
          </cell>
          <cell r="C1275" t="str">
            <v>Mai</v>
          </cell>
          <cell r="K1275" t="e">
            <v>#DIV/0!</v>
          </cell>
          <cell r="M1275" t="e">
            <v>#DIV/0!</v>
          </cell>
          <cell r="U1275" t="e">
            <v>#DIV/0!</v>
          </cell>
          <cell r="W1275" t="e">
            <v>#DIV/0!</v>
          </cell>
          <cell r="X1275" t="e">
            <v>#DIV/0!</v>
          </cell>
        </row>
        <row r="1276">
          <cell r="A1276" t="str">
            <v>C4.28</v>
          </cell>
          <cell r="B1276" t="str">
            <v>Tröông Theå</v>
          </cell>
          <cell r="C1276" t="str">
            <v>Mi</v>
          </cell>
          <cell r="K1276" t="e">
            <v>#DIV/0!</v>
          </cell>
          <cell r="M1276" t="e">
            <v>#DIV/0!</v>
          </cell>
          <cell r="U1276" t="e">
            <v>#DIV/0!</v>
          </cell>
          <cell r="W1276" t="e">
            <v>#DIV/0!</v>
          </cell>
          <cell r="X1276" t="e">
            <v>#DIV/0!</v>
          </cell>
        </row>
        <row r="1277">
          <cell r="A1277" t="str">
            <v>C4.29</v>
          </cell>
          <cell r="B1277" t="str">
            <v>Lyù Myõ</v>
          </cell>
          <cell r="C1277" t="str">
            <v>Nga</v>
          </cell>
          <cell r="K1277" t="e">
            <v>#DIV/0!</v>
          </cell>
          <cell r="M1277" t="e">
            <v>#DIV/0!</v>
          </cell>
          <cell r="U1277" t="e">
            <v>#DIV/0!</v>
          </cell>
          <cell r="W1277" t="e">
            <v>#DIV/0!</v>
          </cell>
          <cell r="X1277" t="e">
            <v>#DIV/0!</v>
          </cell>
        </row>
        <row r="1278">
          <cell r="A1278" t="str">
            <v>C4.30</v>
          </cell>
          <cell r="B1278" t="str">
            <v>Nguyeãn Thuî Thuyù</v>
          </cell>
          <cell r="C1278" t="str">
            <v>Ngaân</v>
          </cell>
          <cell r="K1278" t="e">
            <v>#DIV/0!</v>
          </cell>
          <cell r="M1278" t="e">
            <v>#DIV/0!</v>
          </cell>
          <cell r="U1278" t="e">
            <v>#DIV/0!</v>
          </cell>
          <cell r="W1278" t="e">
            <v>#DIV/0!</v>
          </cell>
          <cell r="X1278" t="e">
            <v>#DIV/0!</v>
          </cell>
        </row>
        <row r="1279">
          <cell r="A1279" t="str">
            <v>C4.31</v>
          </cell>
          <cell r="B1279" t="str">
            <v>Nguyeãn Theá Nhaân</v>
          </cell>
          <cell r="C1279" t="str">
            <v>Nghóa</v>
          </cell>
          <cell r="K1279" t="e">
            <v>#DIV/0!</v>
          </cell>
          <cell r="M1279" t="e">
            <v>#DIV/0!</v>
          </cell>
          <cell r="U1279" t="e">
            <v>#DIV/0!</v>
          </cell>
          <cell r="W1279" t="e">
            <v>#DIV/0!</v>
          </cell>
          <cell r="X1279" t="e">
            <v>#DIV/0!</v>
          </cell>
        </row>
        <row r="1280">
          <cell r="A1280" t="str">
            <v>C4.32</v>
          </cell>
          <cell r="B1280" t="str">
            <v>Löông Cao Hoàng</v>
          </cell>
          <cell r="C1280" t="str">
            <v>Phaùt</v>
          </cell>
          <cell r="K1280" t="e">
            <v>#DIV/0!</v>
          </cell>
          <cell r="M1280" t="e">
            <v>#DIV/0!</v>
          </cell>
          <cell r="U1280" t="e">
            <v>#DIV/0!</v>
          </cell>
          <cell r="W1280" t="e">
            <v>#DIV/0!</v>
          </cell>
          <cell r="X1280" t="e">
            <v>#DIV/0!</v>
          </cell>
        </row>
        <row r="1281">
          <cell r="A1281" t="str">
            <v>C4.33</v>
          </cell>
          <cell r="B1281" t="str">
            <v>Tröông Tuyeát</v>
          </cell>
          <cell r="C1281" t="str">
            <v>Phöông</v>
          </cell>
          <cell r="K1281" t="e">
            <v>#DIV/0!</v>
          </cell>
          <cell r="M1281" t="e">
            <v>#DIV/0!</v>
          </cell>
          <cell r="U1281" t="e">
            <v>#DIV/0!</v>
          </cell>
          <cell r="W1281" t="e">
            <v>#DIV/0!</v>
          </cell>
          <cell r="X1281" t="e">
            <v>#DIV/0!</v>
          </cell>
        </row>
        <row r="1282">
          <cell r="A1282" t="str">
            <v>C4.34</v>
          </cell>
          <cell r="B1282" t="str">
            <v>Thaùi Hoaøng</v>
          </cell>
          <cell r="C1282" t="str">
            <v>Phöông</v>
          </cell>
          <cell r="K1282" t="e">
            <v>#DIV/0!</v>
          </cell>
          <cell r="M1282" t="e">
            <v>#DIV/0!</v>
          </cell>
          <cell r="U1282" t="e">
            <v>#DIV/0!</v>
          </cell>
          <cell r="W1282" t="e">
            <v>#DIV/0!</v>
          </cell>
          <cell r="X1282" t="e">
            <v>#DIV/0!</v>
          </cell>
        </row>
        <row r="1283">
          <cell r="A1283" t="str">
            <v>C4.35</v>
          </cell>
          <cell r="B1283" t="str">
            <v>Vuõ Ñöùc</v>
          </cell>
          <cell r="C1283" t="str">
            <v>Sang</v>
          </cell>
          <cell r="K1283" t="e">
            <v>#DIV/0!</v>
          </cell>
          <cell r="M1283" t="e">
            <v>#DIV/0!</v>
          </cell>
          <cell r="U1283" t="e">
            <v>#DIV/0!</v>
          </cell>
          <cell r="W1283" t="e">
            <v>#DIV/0!</v>
          </cell>
          <cell r="X1283" t="e">
            <v>#DIV/0!</v>
          </cell>
        </row>
        <row r="1284">
          <cell r="A1284" t="str">
            <v>C4.36</v>
          </cell>
          <cell r="B1284" t="str">
            <v>Ñaëng Quang</v>
          </cell>
          <cell r="C1284" t="str">
            <v>Sôn</v>
          </cell>
          <cell r="K1284" t="e">
            <v>#DIV/0!</v>
          </cell>
          <cell r="M1284" t="e">
            <v>#DIV/0!</v>
          </cell>
          <cell r="U1284" t="e">
            <v>#DIV/0!</v>
          </cell>
          <cell r="W1284" t="e">
            <v>#DIV/0!</v>
          </cell>
          <cell r="X1284" t="e">
            <v>#DIV/0!</v>
          </cell>
        </row>
        <row r="1285">
          <cell r="A1285" t="str">
            <v>C4.37</v>
          </cell>
          <cell r="B1285" t="str">
            <v>Traàn Maäu</v>
          </cell>
          <cell r="C1285" t="str">
            <v>Taøi</v>
          </cell>
          <cell r="K1285" t="e">
            <v>#DIV/0!</v>
          </cell>
          <cell r="M1285" t="e">
            <v>#DIV/0!</v>
          </cell>
          <cell r="U1285" t="e">
            <v>#DIV/0!</v>
          </cell>
          <cell r="W1285" t="e">
            <v>#DIV/0!</v>
          </cell>
          <cell r="X1285" t="e">
            <v>#DIV/0!</v>
          </cell>
        </row>
        <row r="1286">
          <cell r="A1286" t="str">
            <v>C4.38</v>
          </cell>
          <cell r="B1286" t="str">
            <v xml:space="preserve">Nguyeãn Töôøng </v>
          </cell>
          <cell r="C1286" t="str">
            <v>Thanh</v>
          </cell>
          <cell r="K1286" t="e">
            <v>#DIV/0!</v>
          </cell>
          <cell r="M1286" t="e">
            <v>#DIV/0!</v>
          </cell>
          <cell r="U1286" t="e">
            <v>#DIV/0!</v>
          </cell>
          <cell r="W1286" t="e">
            <v>#DIV/0!</v>
          </cell>
          <cell r="X1286" t="e">
            <v>#DIV/0!</v>
          </cell>
        </row>
        <row r="1287">
          <cell r="A1287" t="str">
            <v>C4.39</v>
          </cell>
          <cell r="B1287" t="str">
            <v>Huyønh Gia</v>
          </cell>
          <cell r="C1287" t="str">
            <v>Tieán</v>
          </cell>
          <cell r="K1287" t="e">
            <v>#DIV/0!</v>
          </cell>
          <cell r="M1287" t="e">
            <v>#DIV/0!</v>
          </cell>
          <cell r="U1287" t="e">
            <v>#DIV/0!</v>
          </cell>
          <cell r="W1287" t="e">
            <v>#DIV/0!</v>
          </cell>
          <cell r="X1287" t="e">
            <v>#DIV/0!</v>
          </cell>
        </row>
        <row r="1288">
          <cell r="A1288" t="str">
            <v>C4.40</v>
          </cell>
          <cell r="B1288" t="str">
            <v>Nguyeãn Ngoïc</v>
          </cell>
          <cell r="C1288" t="str">
            <v>Tieán</v>
          </cell>
          <cell r="K1288" t="e">
            <v>#DIV/0!</v>
          </cell>
          <cell r="M1288" t="e">
            <v>#DIV/0!</v>
          </cell>
          <cell r="U1288" t="e">
            <v>#DIV/0!</v>
          </cell>
          <cell r="W1288" t="e">
            <v>#DIV/0!</v>
          </cell>
          <cell r="X1288" t="e">
            <v>#DIV/0!</v>
          </cell>
        </row>
        <row r="1289">
          <cell r="A1289" t="str">
            <v>C4.41</v>
          </cell>
          <cell r="B1289" t="str">
            <v>Taï Haøo</v>
          </cell>
          <cell r="C1289" t="str">
            <v>Toaøn</v>
          </cell>
          <cell r="K1289" t="e">
            <v>#DIV/0!</v>
          </cell>
          <cell r="M1289" t="e">
            <v>#DIV/0!</v>
          </cell>
          <cell r="U1289" t="e">
            <v>#DIV/0!</v>
          </cell>
          <cell r="W1289" t="e">
            <v>#DIV/0!</v>
          </cell>
          <cell r="X1289" t="e">
            <v>#DIV/0!</v>
          </cell>
        </row>
        <row r="1290">
          <cell r="A1290" t="str">
            <v>C4.42</v>
          </cell>
          <cell r="B1290" t="str">
            <v>Traàn Phöôïng</v>
          </cell>
          <cell r="C1290" t="str">
            <v>Trinh</v>
          </cell>
          <cell r="K1290" t="e">
            <v>#DIV/0!</v>
          </cell>
          <cell r="M1290" t="e">
            <v>#DIV/0!</v>
          </cell>
          <cell r="U1290" t="e">
            <v>#DIV/0!</v>
          </cell>
          <cell r="W1290" t="e">
            <v>#DIV/0!</v>
          </cell>
          <cell r="X1290" t="e">
            <v>#DIV/0!</v>
          </cell>
        </row>
        <row r="1291">
          <cell r="A1291" t="str">
            <v>C4.43</v>
          </cell>
          <cell r="B1291" t="str">
            <v>Ñinh Hoaøng Ngoïc</v>
          </cell>
          <cell r="C1291" t="str">
            <v>Tuù</v>
          </cell>
          <cell r="K1291" t="e">
            <v>#DIV/0!</v>
          </cell>
          <cell r="M1291" t="e">
            <v>#DIV/0!</v>
          </cell>
          <cell r="U1291" t="e">
            <v>#DIV/0!</v>
          </cell>
          <cell r="W1291" t="e">
            <v>#DIV/0!</v>
          </cell>
          <cell r="X1291" t="e">
            <v>#DIV/0!</v>
          </cell>
        </row>
        <row r="1292">
          <cell r="A1292" t="str">
            <v>C4.44</v>
          </cell>
          <cell r="B1292" t="str">
            <v>Nguyeãn Minh</v>
          </cell>
          <cell r="C1292" t="str">
            <v>Tuaán</v>
          </cell>
          <cell r="K1292" t="e">
            <v>#DIV/0!</v>
          </cell>
          <cell r="M1292" t="e">
            <v>#DIV/0!</v>
          </cell>
          <cell r="U1292" t="e">
            <v>#DIV/0!</v>
          </cell>
          <cell r="W1292" t="e">
            <v>#DIV/0!</v>
          </cell>
          <cell r="X1292" t="e">
            <v>#DIV/0!</v>
          </cell>
        </row>
        <row r="1293">
          <cell r="A1293" t="str">
            <v>C4.45</v>
          </cell>
          <cell r="B1293" t="str">
            <v>Höùa Nhuaän</v>
          </cell>
          <cell r="C1293" t="str">
            <v>Vieân</v>
          </cell>
          <cell r="K1293" t="e">
            <v>#DIV/0!</v>
          </cell>
          <cell r="M1293" t="e">
            <v>#DIV/0!</v>
          </cell>
          <cell r="U1293" t="e">
            <v>#DIV/0!</v>
          </cell>
          <cell r="W1293" t="e">
            <v>#DIV/0!</v>
          </cell>
          <cell r="X1293" t="e">
            <v>#DIV/0!</v>
          </cell>
        </row>
        <row r="1294">
          <cell r="A1294" t="str">
            <v>C4.46</v>
          </cell>
          <cell r="B1294" t="str">
            <v>Nguyeãn Thò Kieàu</v>
          </cell>
          <cell r="C1294" t="str">
            <v>Vieät</v>
          </cell>
          <cell r="K1294" t="e">
            <v>#DIV/0!</v>
          </cell>
          <cell r="M1294" t="e">
            <v>#DIV/0!</v>
          </cell>
          <cell r="U1294" t="e">
            <v>#DIV/0!</v>
          </cell>
          <cell r="W1294" t="e">
            <v>#DIV/0!</v>
          </cell>
          <cell r="X1294" t="e">
            <v>#DIV/0!</v>
          </cell>
        </row>
        <row r="1295">
          <cell r="A1295" t="str">
            <v>C4.47</v>
          </cell>
          <cell r="B1295" t="str">
            <v>Ñieàn Ñöùc</v>
          </cell>
          <cell r="C1295" t="str">
            <v>Vinh</v>
          </cell>
          <cell r="K1295" t="e">
            <v>#DIV/0!</v>
          </cell>
          <cell r="M1295" t="e">
            <v>#DIV/0!</v>
          </cell>
          <cell r="U1295" t="e">
            <v>#DIV/0!</v>
          </cell>
          <cell r="W1295" t="e">
            <v>#DIV/0!</v>
          </cell>
          <cell r="X1295" t="e">
            <v>#DIV/0!</v>
          </cell>
        </row>
        <row r="1296">
          <cell r="A1296" t="str">
            <v>C4.48</v>
          </cell>
          <cell r="B1296" t="str">
            <v>Taát Vaên</v>
          </cell>
          <cell r="C1296" t="str">
            <v>Vó</v>
          </cell>
          <cell r="K1296" t="e">
            <v>#DIV/0!</v>
          </cell>
          <cell r="M1296" t="e">
            <v>#DIV/0!</v>
          </cell>
          <cell r="U1296" t="e">
            <v>#DIV/0!</v>
          </cell>
          <cell r="W1296" t="e">
            <v>#DIV/0!</v>
          </cell>
          <cell r="X1296" t="e">
            <v>#DIV/0!</v>
          </cell>
        </row>
        <row r="1297">
          <cell r="A1297" t="str">
            <v>C5.1</v>
          </cell>
          <cell r="B1297" t="str">
            <v>Huyønh Phöôùc</v>
          </cell>
          <cell r="C1297" t="str">
            <v>An</v>
          </cell>
          <cell r="K1297" t="e">
            <v>#DIV/0!</v>
          </cell>
          <cell r="M1297" t="e">
            <v>#DIV/0!</v>
          </cell>
          <cell r="U1297" t="e">
            <v>#DIV/0!</v>
          </cell>
          <cell r="W1297" t="e">
            <v>#DIV/0!</v>
          </cell>
          <cell r="X1297" t="e">
            <v>#DIV/0!</v>
          </cell>
        </row>
        <row r="1298">
          <cell r="A1298" t="str">
            <v>C5.2</v>
          </cell>
          <cell r="B1298" t="str">
            <v>Nguyeãn Thò Ngoïc</v>
          </cell>
          <cell r="C1298" t="str">
            <v>Aùnh</v>
          </cell>
          <cell r="K1298" t="e">
            <v>#DIV/0!</v>
          </cell>
          <cell r="M1298" t="e">
            <v>#DIV/0!</v>
          </cell>
          <cell r="U1298" t="e">
            <v>#DIV/0!</v>
          </cell>
          <cell r="W1298" t="e">
            <v>#DIV/0!</v>
          </cell>
          <cell r="X1298" t="e">
            <v>#DIV/0!</v>
          </cell>
        </row>
        <row r="1299">
          <cell r="A1299" t="str">
            <v>C5.3</v>
          </cell>
          <cell r="B1299" t="str">
            <v>Tröông</v>
          </cell>
          <cell r="C1299" t="str">
            <v>Bình</v>
          </cell>
          <cell r="K1299" t="e">
            <v>#DIV/0!</v>
          </cell>
          <cell r="M1299" t="e">
            <v>#DIV/0!</v>
          </cell>
          <cell r="U1299" t="e">
            <v>#DIV/0!</v>
          </cell>
          <cell r="W1299" t="e">
            <v>#DIV/0!</v>
          </cell>
          <cell r="X1299" t="e">
            <v>#DIV/0!</v>
          </cell>
        </row>
        <row r="1300">
          <cell r="A1300" t="str">
            <v>C5.4</v>
          </cell>
          <cell r="B1300" t="str">
            <v>Nguyeãn Taán</v>
          </cell>
          <cell r="C1300" t="str">
            <v>Cöôøng</v>
          </cell>
          <cell r="K1300" t="e">
            <v>#DIV/0!</v>
          </cell>
          <cell r="M1300" t="e">
            <v>#DIV/0!</v>
          </cell>
          <cell r="U1300" t="e">
            <v>#DIV/0!</v>
          </cell>
          <cell r="W1300" t="e">
            <v>#DIV/0!</v>
          </cell>
          <cell r="X1300" t="e">
            <v>#DIV/0!</v>
          </cell>
        </row>
        <row r="1301">
          <cell r="A1301" t="str">
            <v>C5.5</v>
          </cell>
          <cell r="B1301" t="str">
            <v>Voõ Thò Bích</v>
          </cell>
          <cell r="C1301" t="str">
            <v>Chaâu</v>
          </cell>
          <cell r="K1301" t="e">
            <v>#DIV/0!</v>
          </cell>
          <cell r="M1301" t="e">
            <v>#DIV/0!</v>
          </cell>
          <cell r="U1301" t="e">
            <v>#DIV/0!</v>
          </cell>
          <cell r="W1301" t="e">
            <v>#DIV/0!</v>
          </cell>
          <cell r="X1301" t="e">
            <v>#DIV/0!</v>
          </cell>
        </row>
        <row r="1302">
          <cell r="A1302" t="str">
            <v>C5.6</v>
          </cell>
          <cell r="B1302" t="str">
            <v>Taï Vaên</v>
          </cell>
          <cell r="C1302" t="str">
            <v>Chuaån</v>
          </cell>
          <cell r="K1302" t="e">
            <v>#DIV/0!</v>
          </cell>
          <cell r="M1302" t="e">
            <v>#DIV/0!</v>
          </cell>
          <cell r="U1302" t="e">
            <v>#DIV/0!</v>
          </cell>
          <cell r="W1302" t="e">
            <v>#DIV/0!</v>
          </cell>
          <cell r="X1302" t="e">
            <v>#DIV/0!</v>
          </cell>
        </row>
        <row r="1303">
          <cell r="A1303" t="str">
            <v>C5.7</v>
          </cell>
          <cell r="B1303" t="str">
            <v>Gòp Myõ</v>
          </cell>
          <cell r="C1303" t="str">
            <v>Dung</v>
          </cell>
          <cell r="K1303" t="e">
            <v>#DIV/0!</v>
          </cell>
          <cell r="M1303" t="e">
            <v>#DIV/0!</v>
          </cell>
          <cell r="U1303" t="e">
            <v>#DIV/0!</v>
          </cell>
          <cell r="W1303" t="e">
            <v>#DIV/0!</v>
          </cell>
          <cell r="X1303" t="e">
            <v>#DIV/0!</v>
          </cell>
        </row>
        <row r="1304">
          <cell r="A1304" t="str">
            <v>C5.8</v>
          </cell>
          <cell r="B1304" t="str">
            <v>Vöông Hyû</v>
          </cell>
          <cell r="C1304" t="str">
            <v>Ñöùc</v>
          </cell>
          <cell r="K1304" t="e">
            <v>#DIV/0!</v>
          </cell>
          <cell r="M1304" t="e">
            <v>#DIV/0!</v>
          </cell>
          <cell r="U1304" t="e">
            <v>#DIV/0!</v>
          </cell>
          <cell r="W1304" t="e">
            <v>#DIV/0!</v>
          </cell>
          <cell r="X1304" t="e">
            <v>#DIV/0!</v>
          </cell>
        </row>
        <row r="1305">
          <cell r="A1305" t="str">
            <v>C5.9</v>
          </cell>
          <cell r="B1305" t="str">
            <v>Ñaøo Quang</v>
          </cell>
          <cell r="C1305" t="str">
            <v>Haûi</v>
          </cell>
          <cell r="K1305" t="e">
            <v>#DIV/0!</v>
          </cell>
          <cell r="M1305" t="e">
            <v>#DIV/0!</v>
          </cell>
          <cell r="U1305" t="e">
            <v>#DIV/0!</v>
          </cell>
          <cell r="W1305" t="e">
            <v>#DIV/0!</v>
          </cell>
          <cell r="X1305" t="e">
            <v>#DIV/0!</v>
          </cell>
        </row>
        <row r="1306">
          <cell r="A1306" t="str">
            <v>C5.10</v>
          </cell>
          <cell r="B1306" t="str">
            <v>Nguyeãn Phöôùc</v>
          </cell>
          <cell r="C1306" t="str">
            <v>Hieäp</v>
          </cell>
          <cell r="K1306" t="e">
            <v>#DIV/0!</v>
          </cell>
          <cell r="M1306" t="e">
            <v>#DIV/0!</v>
          </cell>
          <cell r="U1306" t="e">
            <v>#DIV/0!</v>
          </cell>
          <cell r="W1306" t="e">
            <v>#DIV/0!</v>
          </cell>
          <cell r="X1306" t="e">
            <v>#DIV/0!</v>
          </cell>
        </row>
        <row r="1307">
          <cell r="A1307" t="str">
            <v>C5.11</v>
          </cell>
          <cell r="B1307" t="str">
            <v>Trang Só</v>
          </cell>
          <cell r="C1307" t="str">
            <v>Hieáu</v>
          </cell>
          <cell r="K1307" t="e">
            <v>#DIV/0!</v>
          </cell>
          <cell r="M1307" t="e">
            <v>#DIV/0!</v>
          </cell>
          <cell r="U1307" t="e">
            <v>#DIV/0!</v>
          </cell>
          <cell r="W1307" t="e">
            <v>#DIV/0!</v>
          </cell>
          <cell r="X1307" t="e">
            <v>#DIV/0!</v>
          </cell>
        </row>
        <row r="1308">
          <cell r="A1308" t="str">
            <v>C5.12</v>
          </cell>
          <cell r="B1308" t="str">
            <v>Nguyeãn Ñaøo Minh</v>
          </cell>
          <cell r="C1308" t="str">
            <v>Höông</v>
          </cell>
          <cell r="K1308" t="e">
            <v>#DIV/0!</v>
          </cell>
          <cell r="M1308" t="e">
            <v>#DIV/0!</v>
          </cell>
          <cell r="U1308" t="e">
            <v>#DIV/0!</v>
          </cell>
          <cell r="W1308" t="e">
            <v>#DIV/0!</v>
          </cell>
          <cell r="X1308" t="e">
            <v>#DIV/0!</v>
          </cell>
        </row>
        <row r="1309">
          <cell r="A1309" t="str">
            <v>C5.13</v>
          </cell>
          <cell r="B1309" t="str">
            <v>Ngoâ Dieäu</v>
          </cell>
          <cell r="C1309" t="str">
            <v>Huøng</v>
          </cell>
          <cell r="K1309" t="e">
            <v>#DIV/0!</v>
          </cell>
          <cell r="M1309" t="e">
            <v>#DIV/0!</v>
          </cell>
          <cell r="U1309" t="e">
            <v>#DIV/0!</v>
          </cell>
          <cell r="W1309" t="e">
            <v>#DIV/0!</v>
          </cell>
          <cell r="X1309" t="e">
            <v>#DIV/0!</v>
          </cell>
        </row>
        <row r="1310">
          <cell r="A1310" t="str">
            <v>C5.14</v>
          </cell>
          <cell r="B1310" t="str">
            <v>Traàn Phöông</v>
          </cell>
          <cell r="C1310" t="str">
            <v>Huøng</v>
          </cell>
          <cell r="K1310" t="e">
            <v>#DIV/0!</v>
          </cell>
          <cell r="M1310" t="e">
            <v>#DIV/0!</v>
          </cell>
          <cell r="U1310" t="e">
            <v>#DIV/0!</v>
          </cell>
          <cell r="W1310" t="e">
            <v>#DIV/0!</v>
          </cell>
          <cell r="X1310" t="e">
            <v>#DIV/0!</v>
          </cell>
        </row>
        <row r="1311">
          <cell r="A1311" t="str">
            <v>C5.15</v>
          </cell>
          <cell r="B1311" t="str">
            <v>Leâ Taâm Khaûi</v>
          </cell>
          <cell r="C1311" t="str">
            <v>Huy</v>
          </cell>
          <cell r="K1311" t="e">
            <v>#DIV/0!</v>
          </cell>
          <cell r="M1311" t="e">
            <v>#DIV/0!</v>
          </cell>
          <cell r="U1311" t="e">
            <v>#DIV/0!</v>
          </cell>
          <cell r="W1311" t="e">
            <v>#DIV/0!</v>
          </cell>
          <cell r="X1311" t="e">
            <v>#DIV/0!</v>
          </cell>
        </row>
        <row r="1312">
          <cell r="A1312" t="str">
            <v>C5.16</v>
          </cell>
          <cell r="B1312" t="str">
            <v>Toâ Traàn Anh</v>
          </cell>
          <cell r="C1312" t="str">
            <v>Khoa</v>
          </cell>
          <cell r="K1312" t="e">
            <v>#DIV/0!</v>
          </cell>
          <cell r="M1312" t="e">
            <v>#DIV/0!</v>
          </cell>
          <cell r="U1312" t="e">
            <v>#DIV/0!</v>
          </cell>
          <cell r="W1312" t="e">
            <v>#DIV/0!</v>
          </cell>
          <cell r="X1312" t="e">
            <v>#DIV/0!</v>
          </cell>
        </row>
        <row r="1313">
          <cell r="A1313" t="str">
            <v>C5.17</v>
          </cell>
          <cell r="B1313" t="str">
            <v>Leâ Trung</v>
          </cell>
          <cell r="C1313" t="str">
            <v>Kieân</v>
          </cell>
          <cell r="K1313" t="e">
            <v>#DIV/0!</v>
          </cell>
          <cell r="M1313" t="e">
            <v>#DIV/0!</v>
          </cell>
          <cell r="U1313" t="e">
            <v>#DIV/0!</v>
          </cell>
          <cell r="W1313" t="e">
            <v>#DIV/0!</v>
          </cell>
          <cell r="X1313" t="e">
            <v>#DIV/0!</v>
          </cell>
        </row>
        <row r="1314">
          <cell r="A1314" t="str">
            <v>C5.18</v>
          </cell>
          <cell r="B1314" t="str">
            <v>Dieäp An</v>
          </cell>
          <cell r="C1314" t="str">
            <v>Laïc</v>
          </cell>
          <cell r="K1314" t="e">
            <v>#DIV/0!</v>
          </cell>
          <cell r="M1314" t="e">
            <v>#DIV/0!</v>
          </cell>
          <cell r="U1314" t="e">
            <v>#DIV/0!</v>
          </cell>
          <cell r="W1314" t="e">
            <v>#DIV/0!</v>
          </cell>
          <cell r="X1314" t="e">
            <v>#DIV/0!</v>
          </cell>
        </row>
        <row r="1315">
          <cell r="A1315" t="str">
            <v>C5.19</v>
          </cell>
          <cell r="B1315" t="str">
            <v>Huyønh Khaùnh</v>
          </cell>
          <cell r="C1315" t="str">
            <v>Linh</v>
          </cell>
          <cell r="K1315" t="e">
            <v>#DIV/0!</v>
          </cell>
          <cell r="M1315" t="e">
            <v>#DIV/0!</v>
          </cell>
          <cell r="U1315" t="e">
            <v>#DIV/0!</v>
          </cell>
          <cell r="W1315" t="e">
            <v>#DIV/0!</v>
          </cell>
          <cell r="X1315" t="e">
            <v>#DIV/0!</v>
          </cell>
        </row>
        <row r="1316">
          <cell r="A1316" t="str">
            <v>C5.20</v>
          </cell>
          <cell r="B1316" t="str">
            <v>Voõ Thaønh</v>
          </cell>
          <cell r="C1316" t="str">
            <v>Long</v>
          </cell>
          <cell r="K1316" t="e">
            <v>#DIV/0!</v>
          </cell>
          <cell r="M1316" t="e">
            <v>#DIV/0!</v>
          </cell>
          <cell r="U1316" t="e">
            <v>#DIV/0!</v>
          </cell>
          <cell r="W1316" t="e">
            <v>#DIV/0!</v>
          </cell>
          <cell r="X1316" t="e">
            <v>#DIV/0!</v>
          </cell>
        </row>
        <row r="1317">
          <cell r="A1317" t="str">
            <v>C5.21</v>
          </cell>
          <cell r="B1317" t="str">
            <v>Hoaøng Thò Xuaân</v>
          </cell>
          <cell r="C1317" t="str">
            <v>Mai</v>
          </cell>
          <cell r="K1317" t="e">
            <v>#DIV/0!</v>
          </cell>
          <cell r="M1317" t="e">
            <v>#DIV/0!</v>
          </cell>
          <cell r="U1317" t="e">
            <v>#DIV/0!</v>
          </cell>
          <cell r="W1317" t="e">
            <v>#DIV/0!</v>
          </cell>
          <cell r="X1317" t="e">
            <v>#DIV/0!</v>
          </cell>
        </row>
        <row r="1318">
          <cell r="A1318" t="str">
            <v>C5.22</v>
          </cell>
          <cell r="B1318" t="str">
            <v>Nguyeãn Hoaøng</v>
          </cell>
          <cell r="C1318" t="str">
            <v>Minh</v>
          </cell>
          <cell r="K1318" t="e">
            <v>#DIV/0!</v>
          </cell>
          <cell r="M1318" t="e">
            <v>#DIV/0!</v>
          </cell>
          <cell r="U1318" t="e">
            <v>#DIV/0!</v>
          </cell>
          <cell r="W1318" t="e">
            <v>#DIV/0!</v>
          </cell>
          <cell r="X1318" t="e">
            <v>#DIV/0!</v>
          </cell>
        </row>
        <row r="1319">
          <cell r="A1319" t="str">
            <v>C5.23</v>
          </cell>
          <cell r="B1319" t="str">
            <v>Maïch Chí</v>
          </cell>
          <cell r="C1319" t="str">
            <v>Nam</v>
          </cell>
          <cell r="K1319" t="e">
            <v>#DIV/0!</v>
          </cell>
          <cell r="M1319" t="e">
            <v>#DIV/0!</v>
          </cell>
          <cell r="U1319" t="e">
            <v>#DIV/0!</v>
          </cell>
          <cell r="W1319" t="e">
            <v>#DIV/0!</v>
          </cell>
          <cell r="X1319" t="e">
            <v>#DIV/0!</v>
          </cell>
        </row>
        <row r="1320">
          <cell r="A1320" t="str">
            <v>C5.24</v>
          </cell>
          <cell r="B1320" t="str">
            <v>Chung Leä</v>
          </cell>
          <cell r="C1320" t="str">
            <v>Nga</v>
          </cell>
          <cell r="K1320" t="e">
            <v>#DIV/0!</v>
          </cell>
          <cell r="M1320" t="e">
            <v>#DIV/0!</v>
          </cell>
          <cell r="U1320" t="e">
            <v>#DIV/0!</v>
          </cell>
          <cell r="W1320" t="e">
            <v>#DIV/0!</v>
          </cell>
          <cell r="X1320" t="e">
            <v>#DIV/0!</v>
          </cell>
        </row>
        <row r="1321">
          <cell r="A1321" t="str">
            <v>C5.25</v>
          </cell>
          <cell r="B1321" t="str">
            <v>Nguyeãn Thò Thuùy</v>
          </cell>
          <cell r="C1321" t="str">
            <v>Ngaø</v>
          </cell>
          <cell r="K1321" t="e">
            <v>#DIV/0!</v>
          </cell>
          <cell r="M1321" t="e">
            <v>#DIV/0!</v>
          </cell>
          <cell r="U1321" t="e">
            <v>#DIV/0!</v>
          </cell>
          <cell r="W1321" t="e">
            <v>#DIV/0!</v>
          </cell>
          <cell r="X1321" t="e">
            <v>#DIV/0!</v>
          </cell>
        </row>
        <row r="1322">
          <cell r="A1322" t="str">
            <v>C5.26</v>
          </cell>
          <cell r="B1322" t="str">
            <v>Traàn</v>
          </cell>
          <cell r="C1322" t="str">
            <v>Ngoïc</v>
          </cell>
          <cell r="K1322" t="e">
            <v>#DIV/0!</v>
          </cell>
          <cell r="M1322" t="e">
            <v>#DIV/0!</v>
          </cell>
          <cell r="U1322" t="e">
            <v>#DIV/0!</v>
          </cell>
          <cell r="W1322" t="e">
            <v>#DIV/0!</v>
          </cell>
          <cell r="X1322" t="e">
            <v>#DIV/0!</v>
          </cell>
        </row>
        <row r="1323">
          <cell r="A1323" t="str">
            <v>C5.27</v>
          </cell>
          <cell r="B1323" t="str">
            <v>Traàn Bình</v>
          </cell>
          <cell r="C1323" t="str">
            <v>Non</v>
          </cell>
          <cell r="K1323" t="e">
            <v>#DIV/0!</v>
          </cell>
          <cell r="M1323" t="e">
            <v>#DIV/0!</v>
          </cell>
          <cell r="U1323" t="e">
            <v>#DIV/0!</v>
          </cell>
          <cell r="W1323" t="e">
            <v>#DIV/0!</v>
          </cell>
          <cell r="X1323" t="e">
            <v>#DIV/0!</v>
          </cell>
        </row>
        <row r="1324">
          <cell r="A1324" t="str">
            <v>C5.28</v>
          </cell>
          <cell r="B1324" t="str">
            <v>Laâm Kieát</v>
          </cell>
          <cell r="C1324" t="str">
            <v>Nhö</v>
          </cell>
          <cell r="K1324" t="e">
            <v>#DIV/0!</v>
          </cell>
          <cell r="M1324" t="e">
            <v>#DIV/0!</v>
          </cell>
          <cell r="U1324" t="e">
            <v>#DIV/0!</v>
          </cell>
          <cell r="W1324" t="e">
            <v>#DIV/0!</v>
          </cell>
          <cell r="X1324" t="e">
            <v>#DIV/0!</v>
          </cell>
        </row>
        <row r="1325">
          <cell r="A1325" t="str">
            <v>C5.29</v>
          </cell>
          <cell r="B1325" t="str">
            <v>Döông Myõ</v>
          </cell>
          <cell r="C1325" t="str">
            <v>Oanh</v>
          </cell>
          <cell r="K1325" t="e">
            <v>#DIV/0!</v>
          </cell>
          <cell r="M1325" t="e">
            <v>#DIV/0!</v>
          </cell>
          <cell r="U1325" t="e">
            <v>#DIV/0!</v>
          </cell>
          <cell r="W1325" t="e">
            <v>#DIV/0!</v>
          </cell>
          <cell r="X1325" t="e">
            <v>#DIV/0!</v>
          </cell>
        </row>
        <row r="1326">
          <cell r="A1326" t="str">
            <v>C5.30</v>
          </cell>
          <cell r="B1326" t="str">
            <v>Hoàng Myõ</v>
          </cell>
          <cell r="C1326" t="str">
            <v>Phöôïng</v>
          </cell>
          <cell r="K1326" t="e">
            <v>#DIV/0!</v>
          </cell>
          <cell r="M1326" t="e">
            <v>#DIV/0!</v>
          </cell>
          <cell r="U1326" t="e">
            <v>#DIV/0!</v>
          </cell>
          <cell r="W1326" t="e">
            <v>#DIV/0!</v>
          </cell>
          <cell r="X1326" t="e">
            <v>#DIV/0!</v>
          </cell>
        </row>
        <row r="1327">
          <cell r="A1327" t="str">
            <v>C5.31</v>
          </cell>
          <cell r="B1327" t="str">
            <v>Traàn Minh</v>
          </cell>
          <cell r="C1327" t="str">
            <v>Phöông</v>
          </cell>
          <cell r="K1327" t="e">
            <v>#DIV/0!</v>
          </cell>
          <cell r="M1327" t="e">
            <v>#DIV/0!</v>
          </cell>
          <cell r="U1327" t="e">
            <v>#DIV/0!</v>
          </cell>
          <cell r="W1327" t="e">
            <v>#DIV/0!</v>
          </cell>
          <cell r="X1327" t="e">
            <v>#DIV/0!</v>
          </cell>
        </row>
        <row r="1328">
          <cell r="A1328" t="str">
            <v>C5.32</v>
          </cell>
          <cell r="B1328" t="str">
            <v>Leâ Minh</v>
          </cell>
          <cell r="C1328" t="str">
            <v>Quaân</v>
          </cell>
          <cell r="K1328" t="e">
            <v>#DIV/0!</v>
          </cell>
          <cell r="M1328" t="e">
            <v>#DIV/0!</v>
          </cell>
          <cell r="U1328" t="e">
            <v>#DIV/0!</v>
          </cell>
          <cell r="W1328" t="e">
            <v>#DIV/0!</v>
          </cell>
          <cell r="X1328" t="e">
            <v>#DIV/0!</v>
          </cell>
        </row>
        <row r="1329">
          <cell r="A1329" t="str">
            <v>C5.33</v>
          </cell>
          <cell r="B1329" t="str">
            <v>Kha Hoàng</v>
          </cell>
          <cell r="C1329" t="str">
            <v>Quoác</v>
          </cell>
          <cell r="K1329" t="e">
            <v>#DIV/0!</v>
          </cell>
          <cell r="M1329" t="e">
            <v>#DIV/0!</v>
          </cell>
          <cell r="U1329" t="e">
            <v>#DIV/0!</v>
          </cell>
          <cell r="W1329" t="e">
            <v>#DIV/0!</v>
          </cell>
          <cell r="X1329" t="e">
            <v>#DIV/0!</v>
          </cell>
        </row>
        <row r="1330">
          <cell r="A1330" t="str">
            <v>C5.34</v>
          </cell>
          <cell r="B1330" t="str">
            <v>Döông Thaùi</v>
          </cell>
          <cell r="C1330" t="str">
            <v>Sôn</v>
          </cell>
          <cell r="K1330" t="e">
            <v>#DIV/0!</v>
          </cell>
          <cell r="M1330" t="e">
            <v>#DIV/0!</v>
          </cell>
          <cell r="U1330" t="e">
            <v>#DIV/0!</v>
          </cell>
          <cell r="W1330" t="e">
            <v>#DIV/0!</v>
          </cell>
          <cell r="X1330" t="e">
            <v>#DIV/0!</v>
          </cell>
        </row>
        <row r="1331">
          <cell r="A1331" t="str">
            <v>C5.35</v>
          </cell>
          <cell r="B1331" t="str">
            <v>Traàn Nguyeãn Hoaøng</v>
          </cell>
          <cell r="C1331" t="str">
            <v>Taâm</v>
          </cell>
          <cell r="K1331" t="e">
            <v>#DIV/0!</v>
          </cell>
          <cell r="M1331" t="e">
            <v>#DIV/0!</v>
          </cell>
          <cell r="U1331" t="e">
            <v>#DIV/0!</v>
          </cell>
          <cell r="W1331" t="e">
            <v>#DIV/0!</v>
          </cell>
          <cell r="X1331" t="e">
            <v>#DIV/0!</v>
          </cell>
        </row>
        <row r="1332">
          <cell r="A1332" t="str">
            <v>C5.36</v>
          </cell>
          <cell r="B1332" t="str">
            <v>Phaïm Minh</v>
          </cell>
          <cell r="C1332" t="str">
            <v>Thaéng</v>
          </cell>
          <cell r="K1332" t="e">
            <v>#DIV/0!</v>
          </cell>
          <cell r="M1332" t="e">
            <v>#DIV/0!</v>
          </cell>
          <cell r="U1332" t="e">
            <v>#DIV/0!</v>
          </cell>
          <cell r="W1332" t="e">
            <v>#DIV/0!</v>
          </cell>
          <cell r="X1332" t="e">
            <v>#DIV/0!</v>
          </cell>
        </row>
        <row r="1333">
          <cell r="A1333" t="str">
            <v>C5.37</v>
          </cell>
          <cell r="B1333" t="str">
            <v>Buøi Trung</v>
          </cell>
          <cell r="C1333" t="str">
            <v>Thaønh</v>
          </cell>
          <cell r="K1333" t="e">
            <v>#DIV/0!</v>
          </cell>
          <cell r="M1333" t="e">
            <v>#DIV/0!</v>
          </cell>
          <cell r="U1333" t="e">
            <v>#DIV/0!</v>
          </cell>
          <cell r="W1333" t="e">
            <v>#DIV/0!</v>
          </cell>
          <cell r="X1333" t="e">
            <v>#DIV/0!</v>
          </cell>
        </row>
        <row r="1334">
          <cell r="A1334" t="str">
            <v>C5.38</v>
          </cell>
          <cell r="B1334" t="str">
            <v>Ñoaøn Thò Kim</v>
          </cell>
          <cell r="C1334" t="str">
            <v>Thanh</v>
          </cell>
          <cell r="K1334" t="e">
            <v>#DIV/0!</v>
          </cell>
          <cell r="M1334" t="e">
            <v>#DIV/0!</v>
          </cell>
          <cell r="U1334" t="e">
            <v>#DIV/0!</v>
          </cell>
          <cell r="W1334" t="e">
            <v>#DIV/0!</v>
          </cell>
          <cell r="X1334" t="e">
            <v>#DIV/0!</v>
          </cell>
        </row>
        <row r="1335">
          <cell r="A1335" t="str">
            <v>C5.39</v>
          </cell>
          <cell r="B1335" t="str">
            <v>Nguyeãn Thò Thanh</v>
          </cell>
          <cell r="C1335" t="str">
            <v>Thuyû</v>
          </cell>
          <cell r="K1335" t="e">
            <v>#DIV/0!</v>
          </cell>
          <cell r="M1335" t="e">
            <v>#DIV/0!</v>
          </cell>
          <cell r="U1335" t="e">
            <v>#DIV/0!</v>
          </cell>
          <cell r="W1335" t="e">
            <v>#DIV/0!</v>
          </cell>
          <cell r="X1335" t="e">
            <v>#DIV/0!</v>
          </cell>
        </row>
        <row r="1336">
          <cell r="A1336" t="str">
            <v>C5.40</v>
          </cell>
          <cell r="B1336" t="str">
            <v>Huyønh Quoác</v>
          </cell>
          <cell r="C1336" t="str">
            <v>Tieán</v>
          </cell>
          <cell r="K1336" t="e">
            <v>#DIV/0!</v>
          </cell>
          <cell r="M1336" t="e">
            <v>#DIV/0!</v>
          </cell>
          <cell r="U1336" t="e">
            <v>#DIV/0!</v>
          </cell>
          <cell r="W1336" t="e">
            <v>#DIV/0!</v>
          </cell>
          <cell r="X1336" t="e">
            <v>#DIV/0!</v>
          </cell>
        </row>
        <row r="1337">
          <cell r="A1337" t="str">
            <v>C5.41</v>
          </cell>
          <cell r="B1337" t="str">
            <v>Phan Thò Baûo</v>
          </cell>
          <cell r="C1337" t="str">
            <v>Traâm</v>
          </cell>
          <cell r="K1337" t="e">
            <v>#DIV/0!</v>
          </cell>
          <cell r="M1337" t="e">
            <v>#DIV/0!</v>
          </cell>
          <cell r="U1337" t="e">
            <v>#DIV/0!</v>
          </cell>
          <cell r="W1337" t="e">
            <v>#DIV/0!</v>
          </cell>
          <cell r="X1337" t="e">
            <v>#DIV/0!</v>
          </cell>
        </row>
        <row r="1338">
          <cell r="A1338" t="str">
            <v>C5.42</v>
          </cell>
          <cell r="B1338" t="str">
            <v xml:space="preserve">Leâ Thaønh </v>
          </cell>
          <cell r="C1338" t="str">
            <v>Trung</v>
          </cell>
          <cell r="K1338" t="e">
            <v>#DIV/0!</v>
          </cell>
          <cell r="M1338" t="e">
            <v>#DIV/0!</v>
          </cell>
          <cell r="U1338" t="e">
            <v>#DIV/0!</v>
          </cell>
          <cell r="W1338" t="e">
            <v>#DIV/0!</v>
          </cell>
          <cell r="X1338" t="e">
            <v>#DIV/0!</v>
          </cell>
        </row>
        <row r="1339">
          <cell r="A1339" t="str">
            <v>C5.43</v>
          </cell>
          <cell r="B1339" t="str">
            <v>Huyønh Vaên</v>
          </cell>
          <cell r="C1339" t="str">
            <v>Tuøng</v>
          </cell>
          <cell r="K1339" t="e">
            <v>#DIV/0!</v>
          </cell>
          <cell r="M1339" t="e">
            <v>#DIV/0!</v>
          </cell>
          <cell r="U1339" t="e">
            <v>#DIV/0!</v>
          </cell>
          <cell r="W1339" t="e">
            <v>#DIV/0!</v>
          </cell>
          <cell r="X1339" t="e">
            <v>#DIV/0!</v>
          </cell>
        </row>
        <row r="1340">
          <cell r="A1340" t="str">
            <v>C5.44</v>
          </cell>
          <cell r="B1340" t="str">
            <v>Huyønh Thò Töôøng</v>
          </cell>
          <cell r="C1340" t="str">
            <v>Vi</v>
          </cell>
          <cell r="K1340" t="e">
            <v>#DIV/0!</v>
          </cell>
          <cell r="M1340" t="e">
            <v>#DIV/0!</v>
          </cell>
          <cell r="U1340" t="e">
            <v>#DIV/0!</v>
          </cell>
          <cell r="W1340" t="e">
            <v>#DIV/0!</v>
          </cell>
          <cell r="X1340" t="e">
            <v>#DIV/0!</v>
          </cell>
        </row>
        <row r="1341">
          <cell r="A1341" t="str">
            <v>C5.45</v>
          </cell>
          <cell r="B1341" t="str">
            <v>Taêng Tieán</v>
          </cell>
          <cell r="C1341" t="str">
            <v>Vinh</v>
          </cell>
          <cell r="K1341" t="e">
            <v>#DIV/0!</v>
          </cell>
          <cell r="M1341" t="e">
            <v>#DIV/0!</v>
          </cell>
          <cell r="U1341" t="e">
            <v>#DIV/0!</v>
          </cell>
          <cell r="W1341" t="e">
            <v>#DIV/0!</v>
          </cell>
          <cell r="X1341" t="e">
            <v>#DIV/0!</v>
          </cell>
        </row>
        <row r="1342">
          <cell r="A1342" t="str">
            <v>C5.46</v>
          </cell>
          <cell r="B1342" t="str">
            <v>Tröông Tuùc</v>
          </cell>
          <cell r="C1342" t="str">
            <v>Yeán</v>
          </cell>
          <cell r="K1342" t="e">
            <v>#DIV/0!</v>
          </cell>
          <cell r="M1342" t="e">
            <v>#DIV/0!</v>
          </cell>
          <cell r="U1342" t="e">
            <v>#DIV/0!</v>
          </cell>
          <cell r="W1342" t="e">
            <v>#DIV/0!</v>
          </cell>
          <cell r="X1342" t="e">
            <v>#DIV/0!</v>
          </cell>
        </row>
        <row r="1343">
          <cell r="A1343" t="str">
            <v>C5.47</v>
          </cell>
          <cell r="B1343" t="str">
            <v>Nguyeãn Hoaøng</v>
          </cell>
          <cell r="C1343" t="str">
            <v>Yeán</v>
          </cell>
          <cell r="K1343" t="e">
            <v>#DIV/0!</v>
          </cell>
          <cell r="M1343" t="e">
            <v>#DIV/0!</v>
          </cell>
          <cell r="U1343" t="e">
            <v>#DIV/0!</v>
          </cell>
          <cell r="W1343" t="e">
            <v>#DIV/0!</v>
          </cell>
          <cell r="X1343" t="e">
            <v>#DIV/0!</v>
          </cell>
        </row>
        <row r="1344">
          <cell r="A1344" t="str">
            <v>C6.1</v>
          </cell>
          <cell r="B1344" t="str">
            <v>Dieäp Thò Kim</v>
          </cell>
          <cell r="C1344" t="str">
            <v>Anh</v>
          </cell>
          <cell r="K1344" t="e">
            <v>#DIV/0!</v>
          </cell>
          <cell r="M1344" t="e">
            <v>#DIV/0!</v>
          </cell>
          <cell r="U1344" t="e">
            <v>#DIV/0!</v>
          </cell>
          <cell r="W1344" t="e">
            <v>#DIV/0!</v>
          </cell>
          <cell r="X1344" t="e">
            <v>#DIV/0!</v>
          </cell>
        </row>
        <row r="1345">
          <cell r="A1345" t="str">
            <v>C6.2</v>
          </cell>
          <cell r="B1345" t="str">
            <v>Tröông Ñöùc</v>
          </cell>
          <cell r="C1345" t="str">
            <v>Anh</v>
          </cell>
          <cell r="K1345" t="e">
            <v>#DIV/0!</v>
          </cell>
          <cell r="M1345" t="e">
            <v>#DIV/0!</v>
          </cell>
          <cell r="U1345" t="e">
            <v>#DIV/0!</v>
          </cell>
          <cell r="W1345" t="e">
            <v>#DIV/0!</v>
          </cell>
          <cell r="X1345" t="e">
            <v>#DIV/0!</v>
          </cell>
        </row>
        <row r="1346">
          <cell r="A1346" t="str">
            <v>C6.3</v>
          </cell>
          <cell r="B1346" t="str">
            <v>Chieáng Ngoïc</v>
          </cell>
          <cell r="C1346" t="str">
            <v>Bình</v>
          </cell>
          <cell r="K1346" t="e">
            <v>#DIV/0!</v>
          </cell>
          <cell r="M1346" t="e">
            <v>#DIV/0!</v>
          </cell>
          <cell r="U1346" t="e">
            <v>#DIV/0!</v>
          </cell>
          <cell r="W1346" t="e">
            <v>#DIV/0!</v>
          </cell>
          <cell r="X1346" t="e">
            <v>#DIV/0!</v>
          </cell>
        </row>
        <row r="1347">
          <cell r="A1347" t="str">
            <v>C6.4</v>
          </cell>
          <cell r="B1347" t="str">
            <v>Ñaëng Nghò</v>
          </cell>
          <cell r="C1347" t="str">
            <v>Chí</v>
          </cell>
          <cell r="K1347" t="e">
            <v>#DIV/0!</v>
          </cell>
          <cell r="M1347" t="e">
            <v>#DIV/0!</v>
          </cell>
          <cell r="U1347" t="e">
            <v>#DIV/0!</v>
          </cell>
          <cell r="W1347" t="e">
            <v>#DIV/0!</v>
          </cell>
          <cell r="X1347" t="e">
            <v>#DIV/0!</v>
          </cell>
        </row>
        <row r="1348">
          <cell r="A1348" t="str">
            <v>C6.5</v>
          </cell>
          <cell r="B1348" t="str">
            <v>Traàn Quoác</v>
          </cell>
          <cell r="C1348" t="str">
            <v>Coâng</v>
          </cell>
          <cell r="K1348" t="e">
            <v>#DIV/0!</v>
          </cell>
          <cell r="M1348" t="e">
            <v>#DIV/0!</v>
          </cell>
          <cell r="U1348" t="e">
            <v>#DIV/0!</v>
          </cell>
          <cell r="W1348" t="e">
            <v>#DIV/0!</v>
          </cell>
          <cell r="X1348" t="e">
            <v>#DIV/0!</v>
          </cell>
        </row>
        <row r="1349">
          <cell r="A1349" t="str">
            <v>C6.6</v>
          </cell>
          <cell r="B1349" t="str">
            <v>Nhan Chí</v>
          </cell>
          <cell r="C1349" t="str">
            <v>Cöôøng</v>
          </cell>
          <cell r="K1349" t="e">
            <v>#DIV/0!</v>
          </cell>
          <cell r="M1349" t="e">
            <v>#DIV/0!</v>
          </cell>
          <cell r="U1349" t="e">
            <v>#DIV/0!</v>
          </cell>
          <cell r="W1349" t="e">
            <v>#DIV/0!</v>
          </cell>
          <cell r="X1349" t="e">
            <v>#DIV/0!</v>
          </cell>
        </row>
        <row r="1350">
          <cell r="A1350" t="str">
            <v>C6.7</v>
          </cell>
          <cell r="B1350" t="str">
            <v>Toâ Quoác</v>
          </cell>
          <cell r="C1350" t="str">
            <v>Cöôøng</v>
          </cell>
          <cell r="K1350" t="e">
            <v>#DIV/0!</v>
          </cell>
          <cell r="M1350" t="e">
            <v>#DIV/0!</v>
          </cell>
          <cell r="U1350" t="e">
            <v>#DIV/0!</v>
          </cell>
          <cell r="W1350" t="e">
            <v>#DIV/0!</v>
          </cell>
          <cell r="X1350" t="e">
            <v>#DIV/0!</v>
          </cell>
        </row>
        <row r="1351">
          <cell r="A1351" t="str">
            <v>C6.8</v>
          </cell>
          <cell r="B1351" t="str">
            <v>Leâ Nguyeãn Thuyø</v>
          </cell>
          <cell r="C1351" t="str">
            <v>Döông</v>
          </cell>
          <cell r="K1351" t="e">
            <v>#DIV/0!</v>
          </cell>
          <cell r="M1351" t="e">
            <v>#DIV/0!</v>
          </cell>
          <cell r="U1351" t="e">
            <v>#DIV/0!</v>
          </cell>
          <cell r="W1351" t="e">
            <v>#DIV/0!</v>
          </cell>
          <cell r="X1351" t="e">
            <v>#DIV/0!</v>
          </cell>
        </row>
        <row r="1352">
          <cell r="A1352" t="str">
            <v>C6.9</v>
          </cell>
          <cell r="B1352" t="str">
            <v>Phaïm Anh</v>
          </cell>
          <cell r="C1352" t="str">
            <v>Duy</v>
          </cell>
          <cell r="K1352" t="e">
            <v>#DIV/0!</v>
          </cell>
          <cell r="M1352" t="e">
            <v>#DIV/0!</v>
          </cell>
          <cell r="U1352" t="e">
            <v>#DIV/0!</v>
          </cell>
          <cell r="W1352" t="e">
            <v>#DIV/0!</v>
          </cell>
          <cell r="X1352" t="e">
            <v>#DIV/0!</v>
          </cell>
        </row>
        <row r="1353">
          <cell r="A1353" t="str">
            <v>C6.10</v>
          </cell>
          <cell r="B1353" t="str">
            <v>Traàn Haûi</v>
          </cell>
          <cell r="C1353" t="str">
            <v>Ñaêng</v>
          </cell>
          <cell r="K1353" t="e">
            <v>#DIV/0!</v>
          </cell>
          <cell r="M1353" t="e">
            <v>#DIV/0!</v>
          </cell>
          <cell r="U1353" t="e">
            <v>#DIV/0!</v>
          </cell>
          <cell r="W1353" t="e">
            <v>#DIV/0!</v>
          </cell>
          <cell r="X1353" t="e">
            <v>#DIV/0!</v>
          </cell>
        </row>
        <row r="1354">
          <cell r="A1354" t="str">
            <v>C6.11</v>
          </cell>
          <cell r="B1354" t="str">
            <v>Ñaøo Phaïm Duyeân</v>
          </cell>
          <cell r="C1354" t="str">
            <v>Haûi</v>
          </cell>
          <cell r="K1354" t="e">
            <v>#DIV/0!</v>
          </cell>
          <cell r="M1354" t="e">
            <v>#DIV/0!</v>
          </cell>
          <cell r="U1354" t="e">
            <v>#DIV/0!</v>
          </cell>
          <cell r="W1354" t="e">
            <v>#DIV/0!</v>
          </cell>
          <cell r="X1354" t="e">
            <v>#DIV/0!</v>
          </cell>
        </row>
        <row r="1355">
          <cell r="A1355" t="str">
            <v>C6.12</v>
          </cell>
          <cell r="B1355" t="str">
            <v>Traàn Moäc</v>
          </cell>
          <cell r="C1355" t="str">
            <v>Höng</v>
          </cell>
          <cell r="K1355" t="e">
            <v>#DIV/0!</v>
          </cell>
          <cell r="M1355" t="e">
            <v>#DIV/0!</v>
          </cell>
          <cell r="U1355" t="e">
            <v>#DIV/0!</v>
          </cell>
          <cell r="W1355" t="e">
            <v>#DIV/0!</v>
          </cell>
          <cell r="X1355" t="e">
            <v>#DIV/0!</v>
          </cell>
        </row>
        <row r="1356">
          <cell r="A1356" t="str">
            <v>C6.13</v>
          </cell>
          <cell r="B1356" t="str">
            <v>Huyønh Minh</v>
          </cell>
          <cell r="C1356" t="str">
            <v>Huøng</v>
          </cell>
          <cell r="K1356" t="e">
            <v>#DIV/0!</v>
          </cell>
          <cell r="M1356" t="e">
            <v>#DIV/0!</v>
          </cell>
          <cell r="U1356" t="e">
            <v>#DIV/0!</v>
          </cell>
          <cell r="W1356" t="e">
            <v>#DIV/0!</v>
          </cell>
          <cell r="X1356" t="e">
            <v>#DIV/0!</v>
          </cell>
        </row>
        <row r="1357">
          <cell r="A1357" t="str">
            <v>C6.14</v>
          </cell>
          <cell r="B1357" t="str">
            <v>Döông</v>
          </cell>
          <cell r="C1357" t="str">
            <v>Huy</v>
          </cell>
          <cell r="K1357" t="e">
            <v>#DIV/0!</v>
          </cell>
          <cell r="M1357" t="e">
            <v>#DIV/0!</v>
          </cell>
          <cell r="U1357" t="e">
            <v>#DIV/0!</v>
          </cell>
          <cell r="W1357" t="e">
            <v>#DIV/0!</v>
          </cell>
          <cell r="X1357" t="e">
            <v>#DIV/0!</v>
          </cell>
        </row>
        <row r="1358">
          <cell r="A1358" t="str">
            <v>C6.15</v>
          </cell>
          <cell r="B1358" t="str">
            <v>Nguyeãn Quoác</v>
          </cell>
          <cell r="C1358" t="str">
            <v>Huy</v>
          </cell>
          <cell r="K1358" t="e">
            <v>#DIV/0!</v>
          </cell>
          <cell r="M1358" t="e">
            <v>#DIV/0!</v>
          </cell>
          <cell r="U1358" t="e">
            <v>#DIV/0!</v>
          </cell>
          <cell r="W1358" t="e">
            <v>#DIV/0!</v>
          </cell>
          <cell r="X1358" t="e">
            <v>#DIV/0!</v>
          </cell>
        </row>
        <row r="1359">
          <cell r="A1359" t="str">
            <v>C6.16</v>
          </cell>
          <cell r="B1359" t="str">
            <v>Buøi Ñình Ñaêng</v>
          </cell>
          <cell r="C1359" t="str">
            <v>Khoa</v>
          </cell>
          <cell r="K1359" t="e">
            <v>#DIV/0!</v>
          </cell>
          <cell r="M1359" t="e">
            <v>#DIV/0!</v>
          </cell>
          <cell r="U1359" t="e">
            <v>#DIV/0!</v>
          </cell>
          <cell r="W1359" t="e">
            <v>#DIV/0!</v>
          </cell>
          <cell r="X1359" t="e">
            <v>#DIV/0!</v>
          </cell>
        </row>
        <row r="1360">
          <cell r="A1360" t="str">
            <v>C6.17</v>
          </cell>
          <cell r="B1360" t="str">
            <v>Toâ Vaên</v>
          </cell>
          <cell r="C1360" t="str">
            <v>Kieân</v>
          </cell>
          <cell r="K1360" t="e">
            <v>#DIV/0!</v>
          </cell>
          <cell r="M1360" t="e">
            <v>#DIV/0!</v>
          </cell>
          <cell r="U1360" t="e">
            <v>#DIV/0!</v>
          </cell>
          <cell r="W1360" t="e">
            <v>#DIV/0!</v>
          </cell>
          <cell r="X1360" t="e">
            <v>#DIV/0!</v>
          </cell>
        </row>
        <row r="1361">
          <cell r="A1361" t="str">
            <v>C6.18</v>
          </cell>
          <cell r="B1361" t="str">
            <v>Nguyeãn Hoàng</v>
          </cell>
          <cell r="C1361" t="str">
            <v>Loan</v>
          </cell>
          <cell r="K1361" t="e">
            <v>#DIV/0!</v>
          </cell>
          <cell r="M1361" t="e">
            <v>#DIV/0!</v>
          </cell>
          <cell r="U1361" t="e">
            <v>#DIV/0!</v>
          </cell>
          <cell r="W1361" t="e">
            <v>#DIV/0!</v>
          </cell>
          <cell r="X1361" t="e">
            <v>#DIV/0!</v>
          </cell>
        </row>
        <row r="1362">
          <cell r="A1362" t="str">
            <v>C6.19</v>
          </cell>
          <cell r="B1362" t="str">
            <v>Giang Phi</v>
          </cell>
          <cell r="C1362" t="str">
            <v>Long</v>
          </cell>
          <cell r="K1362" t="e">
            <v>#DIV/0!</v>
          </cell>
          <cell r="M1362" t="e">
            <v>#DIV/0!</v>
          </cell>
          <cell r="U1362" t="e">
            <v>#DIV/0!</v>
          </cell>
          <cell r="W1362" t="e">
            <v>#DIV/0!</v>
          </cell>
          <cell r="X1362" t="e">
            <v>#DIV/0!</v>
          </cell>
        </row>
        <row r="1363">
          <cell r="A1363" t="str">
            <v>C6.20</v>
          </cell>
          <cell r="B1363" t="str">
            <v>Quan Hueä</v>
          </cell>
          <cell r="C1363" t="str">
            <v>Mai</v>
          </cell>
          <cell r="K1363" t="e">
            <v>#DIV/0!</v>
          </cell>
          <cell r="M1363" t="e">
            <v>#DIV/0!</v>
          </cell>
          <cell r="U1363" t="e">
            <v>#DIV/0!</v>
          </cell>
          <cell r="W1363" t="e">
            <v>#DIV/0!</v>
          </cell>
          <cell r="X1363" t="e">
            <v>#DIV/0!</v>
          </cell>
        </row>
        <row r="1364">
          <cell r="A1364" t="str">
            <v>C6.21</v>
          </cell>
          <cell r="B1364" t="str">
            <v>Huyønh Tuù</v>
          </cell>
          <cell r="C1364" t="str">
            <v>Mi</v>
          </cell>
          <cell r="K1364" t="e">
            <v>#DIV/0!</v>
          </cell>
          <cell r="M1364" t="e">
            <v>#DIV/0!</v>
          </cell>
          <cell r="U1364" t="e">
            <v>#DIV/0!</v>
          </cell>
          <cell r="W1364" t="e">
            <v>#DIV/0!</v>
          </cell>
          <cell r="X1364" t="e">
            <v>#DIV/0!</v>
          </cell>
        </row>
        <row r="1365">
          <cell r="A1365" t="str">
            <v>C6.22</v>
          </cell>
          <cell r="B1365" t="str">
            <v>Löu Thuïc</v>
          </cell>
          <cell r="C1365" t="str">
            <v>Myõ</v>
          </cell>
          <cell r="K1365" t="e">
            <v>#DIV/0!</v>
          </cell>
          <cell r="M1365" t="e">
            <v>#DIV/0!</v>
          </cell>
          <cell r="U1365" t="e">
            <v>#DIV/0!</v>
          </cell>
          <cell r="W1365" t="e">
            <v>#DIV/0!</v>
          </cell>
          <cell r="X1365" t="e">
            <v>#DIV/0!</v>
          </cell>
        </row>
        <row r="1366">
          <cell r="A1366" t="str">
            <v>C6.23</v>
          </cell>
          <cell r="B1366" t="str">
            <v xml:space="preserve">Nguyeãn Hoaøng </v>
          </cell>
          <cell r="C1366" t="str">
            <v>Nam</v>
          </cell>
          <cell r="K1366" t="e">
            <v>#DIV/0!</v>
          </cell>
          <cell r="M1366" t="e">
            <v>#DIV/0!</v>
          </cell>
          <cell r="U1366" t="e">
            <v>#DIV/0!</v>
          </cell>
          <cell r="W1366" t="e">
            <v>#DIV/0!</v>
          </cell>
          <cell r="X1366" t="e">
            <v>#DIV/0!</v>
          </cell>
        </row>
        <row r="1367">
          <cell r="A1367" t="str">
            <v>C6.24</v>
          </cell>
          <cell r="B1367" t="str">
            <v>Nguyeãn Thò Tuyeát</v>
          </cell>
          <cell r="C1367" t="str">
            <v>Nga</v>
          </cell>
          <cell r="K1367" t="e">
            <v>#DIV/0!</v>
          </cell>
          <cell r="M1367" t="e">
            <v>#DIV/0!</v>
          </cell>
          <cell r="U1367" t="e">
            <v>#DIV/0!</v>
          </cell>
          <cell r="W1367" t="e">
            <v>#DIV/0!</v>
          </cell>
          <cell r="X1367" t="e">
            <v>#DIV/0!</v>
          </cell>
        </row>
        <row r="1368">
          <cell r="A1368" t="str">
            <v>C6.25</v>
          </cell>
          <cell r="B1368" t="str">
            <v>Lyù Tieàn</v>
          </cell>
          <cell r="C1368" t="str">
            <v>Nghóa</v>
          </cell>
          <cell r="K1368" t="e">
            <v>#DIV/0!</v>
          </cell>
          <cell r="M1368" t="e">
            <v>#DIV/0!</v>
          </cell>
          <cell r="U1368" t="e">
            <v>#DIV/0!</v>
          </cell>
          <cell r="W1368" t="e">
            <v>#DIV/0!</v>
          </cell>
          <cell r="X1368" t="e">
            <v>#DIV/0!</v>
          </cell>
        </row>
        <row r="1369">
          <cell r="A1369" t="str">
            <v>C6.26</v>
          </cell>
          <cell r="B1369" t="str">
            <v>Chaâu Tuøng</v>
          </cell>
          <cell r="C1369" t="str">
            <v>Nguyeân</v>
          </cell>
          <cell r="K1369" t="e">
            <v>#DIV/0!</v>
          </cell>
          <cell r="M1369" t="e">
            <v>#DIV/0!</v>
          </cell>
          <cell r="U1369" t="e">
            <v>#DIV/0!</v>
          </cell>
          <cell r="W1369" t="e">
            <v>#DIV/0!</v>
          </cell>
          <cell r="X1369" t="e">
            <v>#DIV/0!</v>
          </cell>
        </row>
        <row r="1370">
          <cell r="A1370" t="str">
            <v>C6.27</v>
          </cell>
          <cell r="B1370" t="str">
            <v>Huyønh Leâ Thanh</v>
          </cell>
          <cell r="C1370" t="str">
            <v>Nguyeân</v>
          </cell>
          <cell r="K1370" t="e">
            <v>#DIV/0!</v>
          </cell>
          <cell r="M1370" t="e">
            <v>#DIV/0!</v>
          </cell>
          <cell r="U1370" t="e">
            <v>#DIV/0!</v>
          </cell>
          <cell r="W1370" t="e">
            <v>#DIV/0!</v>
          </cell>
          <cell r="X1370" t="e">
            <v>#DIV/0!</v>
          </cell>
        </row>
        <row r="1371">
          <cell r="A1371" t="str">
            <v>C6.28</v>
          </cell>
          <cell r="B1371" t="str">
            <v>Hoà Tuyeát</v>
          </cell>
          <cell r="C1371" t="str">
            <v>Ôn</v>
          </cell>
          <cell r="K1371" t="e">
            <v>#DIV/0!</v>
          </cell>
          <cell r="M1371" t="e">
            <v>#DIV/0!</v>
          </cell>
          <cell r="U1371" t="e">
            <v>#DIV/0!</v>
          </cell>
          <cell r="W1371" t="e">
            <v>#DIV/0!</v>
          </cell>
          <cell r="X1371" t="e">
            <v>#DIV/0!</v>
          </cell>
        </row>
        <row r="1372">
          <cell r="A1372" t="str">
            <v>C6.29</v>
          </cell>
          <cell r="B1372" t="str">
            <v>Traàn Quoác</v>
          </cell>
          <cell r="C1372" t="str">
            <v>Phong</v>
          </cell>
          <cell r="K1372" t="e">
            <v>#DIV/0!</v>
          </cell>
          <cell r="M1372" t="e">
            <v>#DIV/0!</v>
          </cell>
          <cell r="U1372" t="e">
            <v>#DIV/0!</v>
          </cell>
          <cell r="W1372" t="e">
            <v>#DIV/0!</v>
          </cell>
          <cell r="X1372" t="e">
            <v>#DIV/0!</v>
          </cell>
        </row>
        <row r="1373">
          <cell r="A1373" t="str">
            <v>C6.30</v>
          </cell>
          <cell r="B1373" t="str">
            <v>Döông Chí</v>
          </cell>
          <cell r="C1373" t="str">
            <v>Quang</v>
          </cell>
          <cell r="K1373" t="e">
            <v>#DIV/0!</v>
          </cell>
          <cell r="M1373" t="e">
            <v>#DIV/0!</v>
          </cell>
          <cell r="U1373" t="e">
            <v>#DIV/0!</v>
          </cell>
          <cell r="W1373" t="e">
            <v>#DIV/0!</v>
          </cell>
          <cell r="X1373" t="e">
            <v>#DIV/0!</v>
          </cell>
        </row>
        <row r="1374">
          <cell r="A1374" t="str">
            <v>C6.31</v>
          </cell>
          <cell r="B1374" t="str">
            <v>Leâ Thanh</v>
          </cell>
          <cell r="C1374" t="str">
            <v>Taâm</v>
          </cell>
          <cell r="K1374" t="e">
            <v>#DIV/0!</v>
          </cell>
          <cell r="M1374" t="e">
            <v>#DIV/0!</v>
          </cell>
          <cell r="U1374" t="e">
            <v>#DIV/0!</v>
          </cell>
          <cell r="W1374" t="e">
            <v>#DIV/0!</v>
          </cell>
          <cell r="X1374" t="e">
            <v>#DIV/0!</v>
          </cell>
        </row>
        <row r="1375">
          <cell r="A1375" t="str">
            <v>C6.32</v>
          </cell>
          <cell r="B1375" t="str">
            <v>Nguyeãn Hueä</v>
          </cell>
          <cell r="C1375" t="str">
            <v>Taân</v>
          </cell>
          <cell r="K1375" t="e">
            <v>#DIV/0!</v>
          </cell>
          <cell r="M1375" t="e">
            <v>#DIV/0!</v>
          </cell>
          <cell r="U1375" t="e">
            <v>#DIV/0!</v>
          </cell>
          <cell r="W1375" t="e">
            <v>#DIV/0!</v>
          </cell>
          <cell r="X1375" t="e">
            <v>#DIV/0!</v>
          </cell>
        </row>
        <row r="1376">
          <cell r="A1376" t="str">
            <v>C6.33</v>
          </cell>
          <cell r="B1376" t="str">
            <v>Traàn Ngoâ Coâng</v>
          </cell>
          <cell r="C1376" t="str">
            <v>Taân</v>
          </cell>
          <cell r="K1376" t="e">
            <v>#DIV/0!</v>
          </cell>
          <cell r="M1376" t="e">
            <v>#DIV/0!</v>
          </cell>
          <cell r="U1376" t="e">
            <v>#DIV/0!</v>
          </cell>
          <cell r="W1376" t="e">
            <v>#DIV/0!</v>
          </cell>
          <cell r="X1376" t="e">
            <v>#DIV/0!</v>
          </cell>
        </row>
        <row r="1377">
          <cell r="A1377" t="str">
            <v>C6.34</v>
          </cell>
          <cell r="B1377" t="str">
            <v>Voõ Vaên</v>
          </cell>
          <cell r="C1377" t="str">
            <v>Thanh</v>
          </cell>
          <cell r="K1377" t="e">
            <v>#DIV/0!</v>
          </cell>
          <cell r="M1377" t="e">
            <v>#DIV/0!</v>
          </cell>
          <cell r="U1377" t="e">
            <v>#DIV/0!</v>
          </cell>
          <cell r="W1377" t="e">
            <v>#DIV/0!</v>
          </cell>
          <cell r="X1377" t="e">
            <v>#DIV/0!</v>
          </cell>
        </row>
        <row r="1378">
          <cell r="A1378" t="str">
            <v>C6.35</v>
          </cell>
          <cell r="B1378" t="str">
            <v>Nguyeãn Trung</v>
          </cell>
          <cell r="C1378" t="str">
            <v>Thaønh</v>
          </cell>
          <cell r="K1378" t="e">
            <v>#DIV/0!</v>
          </cell>
          <cell r="M1378" t="e">
            <v>#DIV/0!</v>
          </cell>
          <cell r="U1378" t="e">
            <v>#DIV/0!</v>
          </cell>
          <cell r="W1378" t="e">
            <v>#DIV/0!</v>
          </cell>
          <cell r="X1378" t="e">
            <v>#DIV/0!</v>
          </cell>
        </row>
        <row r="1379">
          <cell r="A1379" t="str">
            <v>C6.36</v>
          </cell>
          <cell r="B1379" t="str">
            <v>Tröông Nguyeãn Trang</v>
          </cell>
          <cell r="C1379" t="str">
            <v>Thaûo</v>
          </cell>
          <cell r="K1379" t="e">
            <v>#DIV/0!</v>
          </cell>
          <cell r="M1379" t="e">
            <v>#DIV/0!</v>
          </cell>
          <cell r="U1379" t="e">
            <v>#DIV/0!</v>
          </cell>
          <cell r="W1379" t="e">
            <v>#DIV/0!</v>
          </cell>
          <cell r="X1379" t="e">
            <v>#DIV/0!</v>
          </cell>
        </row>
        <row r="1380">
          <cell r="A1380" t="str">
            <v>C6.37</v>
          </cell>
          <cell r="B1380" t="str">
            <v>Nguyeãn Thò Thanh</v>
          </cell>
          <cell r="C1380" t="str">
            <v>Thaûo</v>
          </cell>
          <cell r="K1380" t="e">
            <v>#DIV/0!</v>
          </cell>
          <cell r="M1380" t="e">
            <v>#DIV/0!</v>
          </cell>
          <cell r="U1380" t="e">
            <v>#DIV/0!</v>
          </cell>
          <cell r="W1380" t="e">
            <v>#DIV/0!</v>
          </cell>
          <cell r="X1380" t="e">
            <v>#DIV/0!</v>
          </cell>
        </row>
        <row r="1381">
          <cell r="A1381" t="str">
            <v>C6.38</v>
          </cell>
          <cell r="B1381" t="str">
            <v>Huyønh Thò Kim</v>
          </cell>
          <cell r="C1381" t="str">
            <v>Thoa</v>
          </cell>
          <cell r="K1381" t="e">
            <v>#DIV/0!</v>
          </cell>
          <cell r="M1381" t="e">
            <v>#DIV/0!</v>
          </cell>
          <cell r="U1381" t="e">
            <v>#DIV/0!</v>
          </cell>
          <cell r="W1381" t="e">
            <v>#DIV/0!</v>
          </cell>
          <cell r="X1381" t="e">
            <v>#DIV/0!</v>
          </cell>
        </row>
        <row r="1382">
          <cell r="A1382" t="str">
            <v>C6.39</v>
          </cell>
          <cell r="B1382" t="str">
            <v>Ngoâ Ñöùc</v>
          </cell>
          <cell r="C1382" t="str">
            <v>Tín</v>
          </cell>
          <cell r="K1382" t="e">
            <v>#DIV/0!</v>
          </cell>
          <cell r="M1382" t="e">
            <v>#DIV/0!</v>
          </cell>
          <cell r="U1382" t="e">
            <v>#DIV/0!</v>
          </cell>
          <cell r="W1382" t="e">
            <v>#DIV/0!</v>
          </cell>
          <cell r="X1382" t="e">
            <v>#DIV/0!</v>
          </cell>
        </row>
        <row r="1383">
          <cell r="A1383" t="str">
            <v>C6.40</v>
          </cell>
          <cell r="B1383" t="str">
            <v>Löu Thoaïi</v>
          </cell>
          <cell r="C1383" t="str">
            <v>Tieàn</v>
          </cell>
          <cell r="K1383" t="e">
            <v>#DIV/0!</v>
          </cell>
          <cell r="M1383" t="e">
            <v>#DIV/0!</v>
          </cell>
          <cell r="U1383" t="e">
            <v>#DIV/0!</v>
          </cell>
          <cell r="W1383" t="e">
            <v>#DIV/0!</v>
          </cell>
          <cell r="X1383" t="e">
            <v>#DIV/0!</v>
          </cell>
        </row>
        <row r="1384">
          <cell r="A1384" t="str">
            <v>C6.41</v>
          </cell>
          <cell r="B1384" t="str">
            <v>Ñoaøn Thò Huyeàn</v>
          </cell>
          <cell r="C1384" t="str">
            <v>Traâm</v>
          </cell>
          <cell r="K1384" t="e">
            <v>#DIV/0!</v>
          </cell>
          <cell r="M1384" t="e">
            <v>#DIV/0!</v>
          </cell>
          <cell r="U1384" t="e">
            <v>#DIV/0!</v>
          </cell>
          <cell r="W1384" t="e">
            <v>#DIV/0!</v>
          </cell>
          <cell r="X1384" t="e">
            <v>#DIV/0!</v>
          </cell>
        </row>
        <row r="1385">
          <cell r="A1385" t="str">
            <v>C6.42</v>
          </cell>
          <cell r="B1385" t="str">
            <v>Nguyeãn Cao</v>
          </cell>
          <cell r="C1385" t="str">
            <v>Trí</v>
          </cell>
          <cell r="K1385" t="e">
            <v>#DIV/0!</v>
          </cell>
          <cell r="M1385" t="e">
            <v>#DIV/0!</v>
          </cell>
          <cell r="U1385" t="e">
            <v>#DIV/0!</v>
          </cell>
          <cell r="W1385" t="e">
            <v>#DIV/0!</v>
          </cell>
          <cell r="X1385" t="e">
            <v>#DIV/0!</v>
          </cell>
        </row>
        <row r="1386">
          <cell r="A1386" t="str">
            <v>C6.43</v>
          </cell>
          <cell r="B1386" t="str">
            <v>Leâ Nguyeãn Maïnh</v>
          </cell>
          <cell r="C1386" t="str">
            <v>Tuaán</v>
          </cell>
          <cell r="K1386" t="e">
            <v>#DIV/0!</v>
          </cell>
          <cell r="M1386" t="e">
            <v>#DIV/0!</v>
          </cell>
          <cell r="U1386" t="e">
            <v>#DIV/0!</v>
          </cell>
          <cell r="W1386" t="e">
            <v>#DIV/0!</v>
          </cell>
          <cell r="X1386" t="e">
            <v>#DIV/0!</v>
          </cell>
        </row>
        <row r="1387">
          <cell r="A1387" t="str">
            <v>C6.44</v>
          </cell>
          <cell r="B1387" t="str">
            <v>Nguyeãn Döông</v>
          </cell>
          <cell r="C1387" t="str">
            <v>Tuaán</v>
          </cell>
          <cell r="K1387" t="e">
            <v>#DIV/0!</v>
          </cell>
          <cell r="M1387" t="e">
            <v>#DIV/0!</v>
          </cell>
          <cell r="U1387" t="e">
            <v>#DIV/0!</v>
          </cell>
          <cell r="W1387" t="e">
            <v>#DIV/0!</v>
          </cell>
          <cell r="X1387" t="e">
            <v>#DIV/0!</v>
          </cell>
        </row>
        <row r="1388">
          <cell r="A1388" t="str">
            <v>C6.45</v>
          </cell>
          <cell r="B1388" t="str">
            <v>Lieâu Khaû</v>
          </cell>
          <cell r="C1388" t="str">
            <v>Tuù</v>
          </cell>
          <cell r="K1388" t="e">
            <v>#DIV/0!</v>
          </cell>
          <cell r="M1388" t="e">
            <v>#DIV/0!</v>
          </cell>
          <cell r="U1388" t="e">
            <v>#DIV/0!</v>
          </cell>
          <cell r="W1388" t="e">
            <v>#DIV/0!</v>
          </cell>
          <cell r="X1388" t="e">
            <v>#DIV/0!</v>
          </cell>
        </row>
        <row r="1389">
          <cell r="A1389" t="str">
            <v>C6.46</v>
          </cell>
          <cell r="B1389" t="str">
            <v>Mai Ñoaøn Nguyeân</v>
          </cell>
          <cell r="C1389" t="str">
            <v>Vuõ</v>
          </cell>
          <cell r="K1389" t="e">
            <v>#DIV/0!</v>
          </cell>
          <cell r="M1389" t="e">
            <v>#DIV/0!</v>
          </cell>
          <cell r="U1389" t="e">
            <v>#DIV/0!</v>
          </cell>
          <cell r="W1389" t="e">
            <v>#DIV/0!</v>
          </cell>
          <cell r="X1389" t="e">
            <v>#DIV/0!</v>
          </cell>
        </row>
        <row r="1390">
          <cell r="A1390" t="str">
            <v>C6.47</v>
          </cell>
          <cell r="B1390" t="str">
            <v>Leâ Thò Baûo</v>
          </cell>
          <cell r="C1390" t="str">
            <v>Yeán</v>
          </cell>
          <cell r="K1390" t="e">
            <v>#DIV/0!</v>
          </cell>
          <cell r="M1390" t="e">
            <v>#DIV/0!</v>
          </cell>
          <cell r="U1390" t="e">
            <v>#DIV/0!</v>
          </cell>
          <cell r="W1390" t="e">
            <v>#DIV/0!</v>
          </cell>
          <cell r="X1390" t="e">
            <v>#DIV/0!</v>
          </cell>
        </row>
        <row r="1391">
          <cell r="A1391" t="str">
            <v>C6.48</v>
          </cell>
          <cell r="B1391" t="str">
            <v>Nguyeãn Ngoïc Nhö</v>
          </cell>
          <cell r="C1391" t="str">
            <v>YÙ</v>
          </cell>
          <cell r="K1391" t="e">
            <v>#DIV/0!</v>
          </cell>
          <cell r="M1391" t="e">
            <v>#DIV/0!</v>
          </cell>
          <cell r="U1391" t="e">
            <v>#DIV/0!</v>
          </cell>
          <cell r="W1391" t="e">
            <v>#DIV/0!</v>
          </cell>
          <cell r="X1391" t="e">
            <v>#DIV/0!</v>
          </cell>
        </row>
        <row r="1392">
          <cell r="A1392" t="str">
            <v>C7.1</v>
          </cell>
          <cell r="B1392" t="str">
            <v>Phaïm Thò Kim</v>
          </cell>
          <cell r="C1392" t="str">
            <v>Anh</v>
          </cell>
          <cell r="K1392" t="e">
            <v>#DIV/0!</v>
          </cell>
          <cell r="M1392" t="e">
            <v>#DIV/0!</v>
          </cell>
          <cell r="U1392" t="e">
            <v>#DIV/0!</v>
          </cell>
          <cell r="W1392" t="e">
            <v>#DIV/0!</v>
          </cell>
          <cell r="X1392" t="e">
            <v>#DIV/0!</v>
          </cell>
        </row>
        <row r="1393">
          <cell r="A1393" t="str">
            <v>C7.2</v>
          </cell>
          <cell r="B1393" t="str">
            <v>Laâm Quoác</v>
          </cell>
          <cell r="C1393" t="str">
            <v>Baûo</v>
          </cell>
          <cell r="K1393" t="e">
            <v>#DIV/0!</v>
          </cell>
          <cell r="M1393" t="e">
            <v>#DIV/0!</v>
          </cell>
          <cell r="U1393" t="e">
            <v>#DIV/0!</v>
          </cell>
          <cell r="W1393" t="e">
            <v>#DIV/0!</v>
          </cell>
          <cell r="X1393" t="e">
            <v>#DIV/0!</v>
          </cell>
        </row>
        <row r="1394">
          <cell r="A1394" t="str">
            <v>C7.3</v>
          </cell>
          <cell r="B1394" t="str">
            <v>Quan Chung Leä</v>
          </cell>
          <cell r="C1394" t="str">
            <v>Bình</v>
          </cell>
          <cell r="K1394" t="e">
            <v>#DIV/0!</v>
          </cell>
          <cell r="M1394" t="e">
            <v>#DIV/0!</v>
          </cell>
          <cell r="U1394" t="e">
            <v>#DIV/0!</v>
          </cell>
          <cell r="W1394" t="e">
            <v>#DIV/0!</v>
          </cell>
          <cell r="X1394" t="e">
            <v>#DIV/0!</v>
          </cell>
        </row>
        <row r="1395">
          <cell r="A1395" t="str">
            <v>C7.4</v>
          </cell>
          <cell r="B1395" t="str">
            <v>Huyønh Quoác</v>
          </cell>
          <cell r="C1395" t="str">
            <v>Cöôøng</v>
          </cell>
          <cell r="K1395" t="e">
            <v>#DIV/0!</v>
          </cell>
          <cell r="M1395" t="e">
            <v>#DIV/0!</v>
          </cell>
          <cell r="U1395" t="e">
            <v>#DIV/0!</v>
          </cell>
          <cell r="W1395" t="e">
            <v>#DIV/0!</v>
          </cell>
          <cell r="X1395" t="e">
            <v>#DIV/0!</v>
          </cell>
        </row>
        <row r="1396">
          <cell r="A1396" t="str">
            <v>C7.5</v>
          </cell>
          <cell r="B1396" t="str">
            <v xml:space="preserve">Höùa Baûo </v>
          </cell>
          <cell r="C1396" t="str">
            <v>Chaâu</v>
          </cell>
          <cell r="K1396" t="e">
            <v>#DIV/0!</v>
          </cell>
          <cell r="M1396" t="e">
            <v>#DIV/0!</v>
          </cell>
          <cell r="U1396" t="e">
            <v>#DIV/0!</v>
          </cell>
          <cell r="W1396" t="e">
            <v>#DIV/0!</v>
          </cell>
          <cell r="X1396" t="e">
            <v>#DIV/0!</v>
          </cell>
        </row>
        <row r="1397">
          <cell r="A1397" t="str">
            <v>C7.6</v>
          </cell>
          <cell r="B1397" t="str">
            <v>Nguyeãn Thò Thanh</v>
          </cell>
          <cell r="C1397" t="str">
            <v>Dieãm</v>
          </cell>
          <cell r="K1397" t="e">
            <v>#DIV/0!</v>
          </cell>
          <cell r="M1397" t="e">
            <v>#DIV/0!</v>
          </cell>
          <cell r="U1397" t="e">
            <v>#DIV/0!</v>
          </cell>
          <cell r="W1397" t="e">
            <v>#DIV/0!</v>
          </cell>
          <cell r="X1397" t="e">
            <v>#DIV/0!</v>
          </cell>
        </row>
        <row r="1398">
          <cell r="A1398" t="str">
            <v>C7.7</v>
          </cell>
          <cell r="B1398" t="str">
            <v>Löu Kyø</v>
          </cell>
          <cell r="C1398" t="str">
            <v>Dung</v>
          </cell>
          <cell r="K1398" t="e">
            <v>#DIV/0!</v>
          </cell>
          <cell r="M1398" t="e">
            <v>#DIV/0!</v>
          </cell>
          <cell r="U1398" t="e">
            <v>#DIV/0!</v>
          </cell>
          <cell r="W1398" t="e">
            <v>#DIV/0!</v>
          </cell>
          <cell r="X1398" t="e">
            <v>#DIV/0!</v>
          </cell>
        </row>
        <row r="1399">
          <cell r="A1399" t="str">
            <v>C7.8</v>
          </cell>
          <cell r="B1399" t="str">
            <v>Laïc Long Tröôøng</v>
          </cell>
          <cell r="C1399" t="str">
            <v>Giang</v>
          </cell>
          <cell r="K1399" t="e">
            <v>#DIV/0!</v>
          </cell>
          <cell r="M1399" t="e">
            <v>#DIV/0!</v>
          </cell>
          <cell r="U1399" t="e">
            <v>#DIV/0!</v>
          </cell>
          <cell r="W1399" t="e">
            <v>#DIV/0!</v>
          </cell>
          <cell r="X1399" t="e">
            <v>#DIV/0!</v>
          </cell>
        </row>
        <row r="1400">
          <cell r="A1400" t="str">
            <v>C7.9</v>
          </cell>
          <cell r="B1400" t="str">
            <v>Toâ Leâ</v>
          </cell>
          <cell r="C1400" t="str">
            <v>Haûi</v>
          </cell>
          <cell r="K1400" t="e">
            <v>#DIV/0!</v>
          </cell>
          <cell r="M1400" t="e">
            <v>#DIV/0!</v>
          </cell>
          <cell r="U1400" t="e">
            <v>#DIV/0!</v>
          </cell>
          <cell r="W1400" t="e">
            <v>#DIV/0!</v>
          </cell>
          <cell r="X1400" t="e">
            <v>#DIV/0!</v>
          </cell>
        </row>
        <row r="1401">
          <cell r="A1401" t="str">
            <v>C7.10</v>
          </cell>
          <cell r="B1401" t="str">
            <v>Hoà Haïnh</v>
          </cell>
          <cell r="C1401" t="str">
            <v>Hoa</v>
          </cell>
          <cell r="K1401" t="e">
            <v>#DIV/0!</v>
          </cell>
          <cell r="M1401" t="e">
            <v>#DIV/0!</v>
          </cell>
          <cell r="U1401" t="e">
            <v>#DIV/0!</v>
          </cell>
          <cell r="W1401" t="e">
            <v>#DIV/0!</v>
          </cell>
          <cell r="X1401" t="e">
            <v>#DIV/0!</v>
          </cell>
        </row>
        <row r="1402">
          <cell r="A1402" t="str">
            <v>C7.11</v>
          </cell>
          <cell r="B1402" t="str">
            <v>Huyønh Tieåu</v>
          </cell>
          <cell r="C1402" t="str">
            <v>Hoàng</v>
          </cell>
          <cell r="K1402" t="e">
            <v>#DIV/0!</v>
          </cell>
          <cell r="M1402" t="e">
            <v>#DIV/0!</v>
          </cell>
          <cell r="U1402" t="e">
            <v>#DIV/0!</v>
          </cell>
          <cell r="W1402" t="e">
            <v>#DIV/0!</v>
          </cell>
          <cell r="X1402" t="e">
            <v>#DIV/0!</v>
          </cell>
        </row>
        <row r="1403">
          <cell r="A1403" t="str">
            <v>C7.12</v>
          </cell>
          <cell r="B1403" t="str">
            <v>Vuõ Khaùnh</v>
          </cell>
          <cell r="C1403" t="str">
            <v>Hoaøng</v>
          </cell>
          <cell r="K1403" t="e">
            <v>#DIV/0!</v>
          </cell>
          <cell r="M1403" t="e">
            <v>#DIV/0!</v>
          </cell>
          <cell r="U1403" t="e">
            <v>#DIV/0!</v>
          </cell>
          <cell r="W1403" t="e">
            <v>#DIV/0!</v>
          </cell>
          <cell r="X1403" t="e">
            <v>#DIV/0!</v>
          </cell>
        </row>
        <row r="1404">
          <cell r="A1404" t="str">
            <v>C7.13</v>
          </cell>
          <cell r="B1404" t="str">
            <v>Löu Vónh</v>
          </cell>
          <cell r="C1404" t="str">
            <v>Höng</v>
          </cell>
          <cell r="K1404" t="e">
            <v>#DIV/0!</v>
          </cell>
          <cell r="M1404" t="e">
            <v>#DIV/0!</v>
          </cell>
          <cell r="U1404" t="e">
            <v>#DIV/0!</v>
          </cell>
          <cell r="W1404" t="e">
            <v>#DIV/0!</v>
          </cell>
          <cell r="X1404" t="e">
            <v>#DIV/0!</v>
          </cell>
        </row>
        <row r="1405">
          <cell r="A1405" t="str">
            <v>C7.14</v>
          </cell>
          <cell r="B1405" t="str">
            <v>Nguyeãn Thò Thu</v>
          </cell>
          <cell r="C1405" t="str">
            <v>Höông</v>
          </cell>
          <cell r="K1405" t="e">
            <v>#DIV/0!</v>
          </cell>
          <cell r="M1405" t="e">
            <v>#DIV/0!</v>
          </cell>
          <cell r="U1405" t="e">
            <v>#DIV/0!</v>
          </cell>
          <cell r="W1405" t="e">
            <v>#DIV/0!</v>
          </cell>
          <cell r="X1405" t="e">
            <v>#DIV/0!</v>
          </cell>
        </row>
        <row r="1406">
          <cell r="A1406" t="str">
            <v>C7.15</v>
          </cell>
          <cell r="B1406" t="str">
            <v>Tröông Taán</v>
          </cell>
          <cell r="C1406" t="str">
            <v>Huøng</v>
          </cell>
          <cell r="K1406" t="e">
            <v>#DIV/0!</v>
          </cell>
          <cell r="M1406" t="e">
            <v>#DIV/0!</v>
          </cell>
          <cell r="U1406" t="e">
            <v>#DIV/0!</v>
          </cell>
          <cell r="W1406" t="e">
            <v>#DIV/0!</v>
          </cell>
          <cell r="X1406" t="e">
            <v>#DIV/0!</v>
          </cell>
        </row>
        <row r="1407">
          <cell r="A1407" t="str">
            <v>C7.16</v>
          </cell>
          <cell r="B1407" t="str">
            <v>Haøng Nghò</v>
          </cell>
          <cell r="C1407" t="str">
            <v>Khieâm</v>
          </cell>
          <cell r="K1407" t="e">
            <v>#DIV/0!</v>
          </cell>
          <cell r="M1407" t="e">
            <v>#DIV/0!</v>
          </cell>
          <cell r="U1407" t="e">
            <v>#DIV/0!</v>
          </cell>
          <cell r="W1407" t="e">
            <v>#DIV/0!</v>
          </cell>
          <cell r="X1407" t="e">
            <v>#DIV/0!</v>
          </cell>
        </row>
        <row r="1408">
          <cell r="A1408" t="str">
            <v>C7.17</v>
          </cell>
          <cell r="B1408" t="str">
            <v>Quaùch Chaán</v>
          </cell>
          <cell r="C1408" t="str">
            <v>Khoân</v>
          </cell>
          <cell r="K1408" t="e">
            <v>#DIV/0!</v>
          </cell>
          <cell r="M1408" t="e">
            <v>#DIV/0!</v>
          </cell>
          <cell r="U1408" t="e">
            <v>#DIV/0!</v>
          </cell>
          <cell r="W1408" t="e">
            <v>#DIV/0!</v>
          </cell>
          <cell r="X1408" t="e">
            <v>#DIV/0!</v>
          </cell>
        </row>
        <row r="1409">
          <cell r="A1409" t="str">
            <v>C7.18</v>
          </cell>
          <cell r="B1409" t="str">
            <v>Chaâu Hoaøn</v>
          </cell>
          <cell r="C1409" t="str">
            <v>Laïc</v>
          </cell>
          <cell r="K1409" t="e">
            <v>#DIV/0!</v>
          </cell>
          <cell r="M1409" t="e">
            <v>#DIV/0!</v>
          </cell>
          <cell r="U1409" t="e">
            <v>#DIV/0!</v>
          </cell>
          <cell r="W1409" t="e">
            <v>#DIV/0!</v>
          </cell>
          <cell r="X1409" t="e">
            <v>#DIV/0!</v>
          </cell>
        </row>
        <row r="1410">
          <cell r="A1410" t="str">
            <v>C7.19</v>
          </cell>
          <cell r="B1410" t="str">
            <v>Ñöôøng Hueä</v>
          </cell>
          <cell r="C1410" t="str">
            <v>Lieân</v>
          </cell>
          <cell r="K1410" t="e">
            <v>#DIV/0!</v>
          </cell>
          <cell r="M1410" t="e">
            <v>#DIV/0!</v>
          </cell>
          <cell r="U1410" t="e">
            <v>#DIV/0!</v>
          </cell>
          <cell r="W1410" t="e">
            <v>#DIV/0!</v>
          </cell>
          <cell r="X1410" t="e">
            <v>#DIV/0!</v>
          </cell>
        </row>
        <row r="1411">
          <cell r="A1411" t="str">
            <v>C7.20</v>
          </cell>
          <cell r="B1411" t="str">
            <v>Huyønh Thò Thuyø</v>
          </cell>
          <cell r="C1411" t="str">
            <v>Linh</v>
          </cell>
          <cell r="K1411" t="e">
            <v>#DIV/0!</v>
          </cell>
          <cell r="M1411" t="e">
            <v>#DIV/0!</v>
          </cell>
          <cell r="U1411" t="e">
            <v>#DIV/0!</v>
          </cell>
          <cell r="W1411" t="e">
            <v>#DIV/0!</v>
          </cell>
          <cell r="X1411" t="e">
            <v>#DIV/0!</v>
          </cell>
        </row>
        <row r="1412">
          <cell r="A1412" t="str">
            <v>C7.21</v>
          </cell>
          <cell r="B1412" t="str">
            <v>Löõ Caåm</v>
          </cell>
          <cell r="C1412" t="str">
            <v>Minh</v>
          </cell>
          <cell r="K1412" t="e">
            <v>#DIV/0!</v>
          </cell>
          <cell r="M1412" t="e">
            <v>#DIV/0!</v>
          </cell>
          <cell r="U1412" t="e">
            <v>#DIV/0!</v>
          </cell>
          <cell r="W1412" t="e">
            <v>#DIV/0!</v>
          </cell>
          <cell r="X1412" t="e">
            <v>#DIV/0!</v>
          </cell>
        </row>
        <row r="1413">
          <cell r="A1413" t="str">
            <v>C7.22</v>
          </cell>
          <cell r="B1413" t="str">
            <v>Thaùi Hieàn</v>
          </cell>
          <cell r="C1413" t="str">
            <v>Minh</v>
          </cell>
          <cell r="K1413" t="e">
            <v>#DIV/0!</v>
          </cell>
          <cell r="M1413" t="e">
            <v>#DIV/0!</v>
          </cell>
          <cell r="U1413" t="e">
            <v>#DIV/0!</v>
          </cell>
          <cell r="W1413" t="e">
            <v>#DIV/0!</v>
          </cell>
          <cell r="X1413" t="e">
            <v>#DIV/0!</v>
          </cell>
        </row>
        <row r="1414">
          <cell r="A1414" t="str">
            <v>C7.23</v>
          </cell>
          <cell r="B1414" t="str">
            <v>Vöông Hoaøi</v>
          </cell>
          <cell r="C1414" t="str">
            <v>My</v>
          </cell>
          <cell r="K1414" t="e">
            <v>#DIV/0!</v>
          </cell>
          <cell r="M1414" t="e">
            <v>#DIV/0!</v>
          </cell>
          <cell r="U1414" t="e">
            <v>#DIV/0!</v>
          </cell>
          <cell r="W1414" t="e">
            <v>#DIV/0!</v>
          </cell>
          <cell r="X1414" t="e">
            <v>#DIV/0!</v>
          </cell>
        </row>
        <row r="1415">
          <cell r="A1415" t="str">
            <v>C7.24</v>
          </cell>
          <cell r="B1415" t="str">
            <v>Nguyeãn Höõu</v>
          </cell>
          <cell r="C1415" t="str">
            <v>Nghóa</v>
          </cell>
          <cell r="K1415" t="e">
            <v>#DIV/0!</v>
          </cell>
          <cell r="M1415" t="e">
            <v>#DIV/0!</v>
          </cell>
          <cell r="U1415" t="e">
            <v>#DIV/0!</v>
          </cell>
          <cell r="W1415" t="e">
            <v>#DIV/0!</v>
          </cell>
          <cell r="X1415" t="e">
            <v>#DIV/0!</v>
          </cell>
        </row>
        <row r="1416">
          <cell r="A1416" t="str">
            <v>C7.25</v>
          </cell>
          <cell r="B1416" t="str">
            <v>Voõ Huyønh Thaûo</v>
          </cell>
          <cell r="C1416" t="str">
            <v>Nguyeân</v>
          </cell>
          <cell r="K1416" t="e">
            <v>#DIV/0!</v>
          </cell>
          <cell r="M1416" t="e">
            <v>#DIV/0!</v>
          </cell>
          <cell r="U1416" t="e">
            <v>#DIV/0!</v>
          </cell>
          <cell r="W1416" t="e">
            <v>#DIV/0!</v>
          </cell>
          <cell r="X1416" t="e">
            <v>#DIV/0!</v>
          </cell>
        </row>
        <row r="1417">
          <cell r="A1417" t="str">
            <v>C7.26</v>
          </cell>
          <cell r="B1417" t="str">
            <v>Ñaëng Thò Hoaøng</v>
          </cell>
          <cell r="C1417" t="str">
            <v>Oanh</v>
          </cell>
          <cell r="K1417" t="e">
            <v>#DIV/0!</v>
          </cell>
          <cell r="M1417" t="e">
            <v>#DIV/0!</v>
          </cell>
          <cell r="U1417" t="e">
            <v>#DIV/0!</v>
          </cell>
          <cell r="W1417" t="e">
            <v>#DIV/0!</v>
          </cell>
          <cell r="X1417" t="e">
            <v>#DIV/0!</v>
          </cell>
        </row>
        <row r="1418">
          <cell r="A1418" t="str">
            <v>C7.27</v>
          </cell>
          <cell r="B1418" t="str">
            <v>Löông Taán</v>
          </cell>
          <cell r="C1418" t="str">
            <v>Phaùt</v>
          </cell>
          <cell r="K1418" t="e">
            <v>#DIV/0!</v>
          </cell>
          <cell r="M1418" t="e">
            <v>#DIV/0!</v>
          </cell>
          <cell r="U1418" t="e">
            <v>#DIV/0!</v>
          </cell>
          <cell r="W1418" t="e">
            <v>#DIV/0!</v>
          </cell>
          <cell r="X1418" t="e">
            <v>#DIV/0!</v>
          </cell>
        </row>
        <row r="1419">
          <cell r="A1419" t="str">
            <v>C7.28</v>
          </cell>
          <cell r="B1419" t="str">
            <v>Huyønh Dieäu</v>
          </cell>
          <cell r="C1419" t="str">
            <v>Phong</v>
          </cell>
          <cell r="K1419" t="e">
            <v>#DIV/0!</v>
          </cell>
          <cell r="M1419" t="e">
            <v>#DIV/0!</v>
          </cell>
          <cell r="U1419" t="e">
            <v>#DIV/0!</v>
          </cell>
          <cell r="W1419" t="e">
            <v>#DIV/0!</v>
          </cell>
          <cell r="X1419" t="e">
            <v>#DIV/0!</v>
          </cell>
        </row>
        <row r="1420">
          <cell r="A1420" t="str">
            <v>C7.29</v>
          </cell>
          <cell r="B1420" t="str">
            <v>Huyønh Quoác</v>
          </cell>
          <cell r="C1420" t="str">
            <v>Phuù</v>
          </cell>
          <cell r="K1420" t="e">
            <v>#DIV/0!</v>
          </cell>
          <cell r="M1420" t="e">
            <v>#DIV/0!</v>
          </cell>
          <cell r="U1420" t="e">
            <v>#DIV/0!</v>
          </cell>
          <cell r="W1420" t="e">
            <v>#DIV/0!</v>
          </cell>
          <cell r="X1420" t="e">
            <v>#DIV/0!</v>
          </cell>
        </row>
        <row r="1421">
          <cell r="A1421" t="str">
            <v>C7.30</v>
          </cell>
          <cell r="B1421" t="str">
            <v>Traàn Hueä</v>
          </cell>
          <cell r="C1421" t="str">
            <v>Quaân</v>
          </cell>
          <cell r="K1421" t="e">
            <v>#DIV/0!</v>
          </cell>
          <cell r="M1421" t="e">
            <v>#DIV/0!</v>
          </cell>
          <cell r="U1421" t="e">
            <v>#DIV/0!</v>
          </cell>
          <cell r="W1421" t="e">
            <v>#DIV/0!</v>
          </cell>
          <cell r="X1421" t="e">
            <v>#DIV/0!</v>
          </cell>
        </row>
        <row r="1422">
          <cell r="A1422" t="str">
            <v>C7.31</v>
          </cell>
          <cell r="B1422" t="str">
            <v>Phaïm Phuù</v>
          </cell>
          <cell r="C1422" t="str">
            <v>Quyù</v>
          </cell>
          <cell r="K1422" t="e">
            <v>#DIV/0!</v>
          </cell>
          <cell r="M1422" t="e">
            <v>#DIV/0!</v>
          </cell>
          <cell r="U1422" t="e">
            <v>#DIV/0!</v>
          </cell>
          <cell r="W1422" t="e">
            <v>#DIV/0!</v>
          </cell>
          <cell r="X1422" t="e">
            <v>#DIV/0!</v>
          </cell>
        </row>
        <row r="1423">
          <cell r="A1423" t="str">
            <v>C7.32</v>
          </cell>
          <cell r="B1423" t="str">
            <v>La Thuïc</v>
          </cell>
          <cell r="C1423" t="str">
            <v>Quyeân</v>
          </cell>
          <cell r="K1423" t="e">
            <v>#DIV/0!</v>
          </cell>
          <cell r="M1423" t="e">
            <v>#DIV/0!</v>
          </cell>
          <cell r="U1423" t="e">
            <v>#DIV/0!</v>
          </cell>
          <cell r="W1423" t="e">
            <v>#DIV/0!</v>
          </cell>
          <cell r="X1423" t="e">
            <v>#DIV/0!</v>
          </cell>
        </row>
        <row r="1424">
          <cell r="A1424" t="str">
            <v>C7.33</v>
          </cell>
          <cell r="B1424" t="str">
            <v>Nguyeãn Minh</v>
          </cell>
          <cell r="C1424" t="str">
            <v>Sang</v>
          </cell>
          <cell r="K1424" t="e">
            <v>#DIV/0!</v>
          </cell>
          <cell r="M1424" t="e">
            <v>#DIV/0!</v>
          </cell>
          <cell r="U1424" t="e">
            <v>#DIV/0!</v>
          </cell>
          <cell r="W1424" t="e">
            <v>#DIV/0!</v>
          </cell>
          <cell r="X1424" t="e">
            <v>#DIV/0!</v>
          </cell>
        </row>
        <row r="1425">
          <cell r="A1425" t="str">
            <v>C7.34</v>
          </cell>
          <cell r="B1425" t="str">
            <v>Quaùch Ñeä</v>
          </cell>
          <cell r="C1425" t="str">
            <v>Taâm</v>
          </cell>
          <cell r="K1425" t="e">
            <v>#DIV/0!</v>
          </cell>
          <cell r="M1425" t="e">
            <v>#DIV/0!</v>
          </cell>
          <cell r="U1425" t="e">
            <v>#DIV/0!</v>
          </cell>
          <cell r="W1425" t="e">
            <v>#DIV/0!</v>
          </cell>
          <cell r="X1425" t="e">
            <v>#DIV/0!</v>
          </cell>
        </row>
        <row r="1426">
          <cell r="A1426" t="str">
            <v>C7.35</v>
          </cell>
          <cell r="B1426" t="str">
            <v xml:space="preserve">Leâ Kim </v>
          </cell>
          <cell r="C1426" t="str">
            <v>Thanh</v>
          </cell>
          <cell r="K1426" t="e">
            <v>#DIV/0!</v>
          </cell>
          <cell r="M1426" t="e">
            <v>#DIV/0!</v>
          </cell>
          <cell r="U1426" t="e">
            <v>#DIV/0!</v>
          </cell>
          <cell r="W1426" t="e">
            <v>#DIV/0!</v>
          </cell>
          <cell r="X1426" t="e">
            <v>#DIV/0!</v>
          </cell>
        </row>
        <row r="1427">
          <cell r="A1427" t="str">
            <v>C7.36</v>
          </cell>
          <cell r="B1427" t="str">
            <v>Laâm Chí</v>
          </cell>
          <cell r="C1427" t="str">
            <v>Thaønh</v>
          </cell>
          <cell r="K1427" t="e">
            <v>#DIV/0!</v>
          </cell>
          <cell r="M1427" t="e">
            <v>#DIV/0!</v>
          </cell>
          <cell r="U1427" t="e">
            <v>#DIV/0!</v>
          </cell>
          <cell r="W1427" t="e">
            <v>#DIV/0!</v>
          </cell>
          <cell r="X1427" t="e">
            <v>#DIV/0!</v>
          </cell>
        </row>
        <row r="1428">
          <cell r="A1428" t="str">
            <v>C7.37</v>
          </cell>
          <cell r="B1428" t="str">
            <v>Traàn Thò Kim</v>
          </cell>
          <cell r="C1428" t="str">
            <v>Thaûo</v>
          </cell>
          <cell r="K1428" t="e">
            <v>#DIV/0!</v>
          </cell>
          <cell r="M1428" t="e">
            <v>#DIV/0!</v>
          </cell>
          <cell r="U1428" t="e">
            <v>#DIV/0!</v>
          </cell>
          <cell r="W1428" t="e">
            <v>#DIV/0!</v>
          </cell>
          <cell r="X1428" t="e">
            <v>#DIV/0!</v>
          </cell>
        </row>
        <row r="1429">
          <cell r="A1429" t="str">
            <v>C7.38</v>
          </cell>
          <cell r="B1429" t="str">
            <v>Leâ Nguyeãn Gia</v>
          </cell>
          <cell r="C1429" t="str">
            <v>Thieän</v>
          </cell>
          <cell r="K1429" t="e">
            <v>#DIV/0!</v>
          </cell>
          <cell r="M1429" t="e">
            <v>#DIV/0!</v>
          </cell>
          <cell r="U1429" t="e">
            <v>#DIV/0!</v>
          </cell>
          <cell r="W1429" t="e">
            <v>#DIV/0!</v>
          </cell>
          <cell r="X1429" t="e">
            <v>#DIV/0!</v>
          </cell>
        </row>
        <row r="1430">
          <cell r="A1430" t="str">
            <v>C7.39</v>
          </cell>
          <cell r="B1430" t="str">
            <v>Traàn Thaùi</v>
          </cell>
          <cell r="C1430" t="str">
            <v>Toân</v>
          </cell>
          <cell r="K1430" t="e">
            <v>#DIV/0!</v>
          </cell>
          <cell r="M1430" t="e">
            <v>#DIV/0!</v>
          </cell>
          <cell r="U1430" t="e">
            <v>#DIV/0!</v>
          </cell>
          <cell r="W1430" t="e">
            <v>#DIV/0!</v>
          </cell>
          <cell r="X1430" t="e">
            <v>#DIV/0!</v>
          </cell>
        </row>
        <row r="1431">
          <cell r="A1431" t="str">
            <v>C7.40</v>
          </cell>
          <cell r="B1431" t="str">
            <v>Phaïm Thò Mai</v>
          </cell>
          <cell r="C1431" t="str">
            <v>Traâm</v>
          </cell>
          <cell r="K1431" t="e">
            <v>#DIV/0!</v>
          </cell>
          <cell r="M1431" t="e">
            <v>#DIV/0!</v>
          </cell>
          <cell r="U1431" t="e">
            <v>#DIV/0!</v>
          </cell>
          <cell r="W1431" t="e">
            <v>#DIV/0!</v>
          </cell>
          <cell r="X1431" t="e">
            <v>#DIV/0!</v>
          </cell>
        </row>
        <row r="1432">
          <cell r="A1432" t="str">
            <v>C7.41</v>
          </cell>
          <cell r="B1432" t="str">
            <v>Phaïm Ngoïc Thanh</v>
          </cell>
          <cell r="C1432" t="str">
            <v>Traø</v>
          </cell>
          <cell r="K1432" t="e">
            <v>#DIV/0!</v>
          </cell>
          <cell r="M1432" t="e">
            <v>#DIV/0!</v>
          </cell>
          <cell r="U1432" t="e">
            <v>#DIV/0!</v>
          </cell>
          <cell r="W1432" t="e">
            <v>#DIV/0!</v>
          </cell>
          <cell r="X1432" t="e">
            <v>#DIV/0!</v>
          </cell>
        </row>
        <row r="1433">
          <cell r="A1433" t="str">
            <v>C7.42</v>
          </cell>
          <cell r="B1433" t="str">
            <v>Nguyeãn Thaønh</v>
          </cell>
          <cell r="C1433" t="str">
            <v>Trung</v>
          </cell>
          <cell r="K1433" t="e">
            <v>#DIV/0!</v>
          </cell>
          <cell r="M1433" t="e">
            <v>#DIV/0!</v>
          </cell>
          <cell r="U1433" t="e">
            <v>#DIV/0!</v>
          </cell>
          <cell r="W1433" t="e">
            <v>#DIV/0!</v>
          </cell>
          <cell r="X1433" t="e">
            <v>#DIV/0!</v>
          </cell>
        </row>
        <row r="1434">
          <cell r="A1434" t="str">
            <v>C7.43</v>
          </cell>
          <cell r="B1434" t="str">
            <v>Mai Anh</v>
          </cell>
          <cell r="C1434" t="str">
            <v>Tuaán</v>
          </cell>
          <cell r="K1434" t="e">
            <v>#DIV/0!</v>
          </cell>
          <cell r="M1434" t="e">
            <v>#DIV/0!</v>
          </cell>
          <cell r="U1434" t="e">
            <v>#DIV/0!</v>
          </cell>
          <cell r="W1434" t="e">
            <v>#DIV/0!</v>
          </cell>
          <cell r="X1434" t="e">
            <v>#DIV/0!</v>
          </cell>
        </row>
        <row r="1435">
          <cell r="A1435" t="str">
            <v>C7.44</v>
          </cell>
          <cell r="B1435" t="str">
            <v>Hoaøng Caåm</v>
          </cell>
          <cell r="C1435" t="str">
            <v>Tuù</v>
          </cell>
          <cell r="K1435" t="e">
            <v>#DIV/0!</v>
          </cell>
          <cell r="M1435" t="e">
            <v>#DIV/0!</v>
          </cell>
          <cell r="U1435" t="e">
            <v>#DIV/0!</v>
          </cell>
          <cell r="W1435" t="e">
            <v>#DIV/0!</v>
          </cell>
          <cell r="X1435" t="e">
            <v>#DIV/0!</v>
          </cell>
        </row>
        <row r="1436">
          <cell r="A1436" t="str">
            <v>C7.45</v>
          </cell>
          <cell r="B1436" t="str">
            <v>Nguyeãn Thanh</v>
          </cell>
          <cell r="C1436" t="str">
            <v>Tuyeàn</v>
          </cell>
          <cell r="K1436" t="e">
            <v>#DIV/0!</v>
          </cell>
          <cell r="M1436" t="e">
            <v>#DIV/0!</v>
          </cell>
          <cell r="U1436" t="e">
            <v>#DIV/0!</v>
          </cell>
          <cell r="W1436" t="e">
            <v>#DIV/0!</v>
          </cell>
          <cell r="X1436" t="e">
            <v>#DIV/0!</v>
          </cell>
        </row>
        <row r="1437">
          <cell r="A1437" t="str">
            <v>C7.46</v>
          </cell>
          <cell r="B1437" t="str">
            <v>Tröông Thieâm</v>
          </cell>
          <cell r="C1437" t="str">
            <v>Vuõ</v>
          </cell>
          <cell r="K1437" t="e">
            <v>#DIV/0!</v>
          </cell>
          <cell r="M1437" t="e">
            <v>#DIV/0!</v>
          </cell>
          <cell r="U1437" t="e">
            <v>#DIV/0!</v>
          </cell>
          <cell r="W1437" t="e">
            <v>#DIV/0!</v>
          </cell>
          <cell r="X1437" t="e">
            <v>#DIV/0!</v>
          </cell>
        </row>
        <row r="1438">
          <cell r="A1438" t="str">
            <v>C7.47</v>
          </cell>
          <cell r="B1438" t="str">
            <v>La Ngoïc</v>
          </cell>
          <cell r="C1438" t="str">
            <v>Yeán</v>
          </cell>
          <cell r="K1438" t="e">
            <v>#DIV/0!</v>
          </cell>
          <cell r="M1438" t="e">
            <v>#DIV/0!</v>
          </cell>
          <cell r="U1438" t="e">
            <v>#DIV/0!</v>
          </cell>
          <cell r="W1438" t="e">
            <v>#DIV/0!</v>
          </cell>
          <cell r="X1438" t="e">
            <v>#DIV/0!</v>
          </cell>
        </row>
        <row r="1439">
          <cell r="A1439" t="str">
            <v>C8.1</v>
          </cell>
          <cell r="B1439" t="str">
            <v>Huyønh Minh</v>
          </cell>
          <cell r="C1439" t="str">
            <v>AÂn</v>
          </cell>
          <cell r="K1439" t="e">
            <v>#DIV/0!</v>
          </cell>
          <cell r="M1439" t="e">
            <v>#DIV/0!</v>
          </cell>
          <cell r="U1439" t="e">
            <v>#DIV/0!</v>
          </cell>
          <cell r="W1439" t="e">
            <v>#DIV/0!</v>
          </cell>
          <cell r="X1439" t="e">
            <v>#DIV/0!</v>
          </cell>
        </row>
        <row r="1440">
          <cell r="A1440" t="str">
            <v>C8.2</v>
          </cell>
          <cell r="B1440" t="str">
            <v>Höùa Vaân</v>
          </cell>
          <cell r="C1440" t="str">
            <v>Anh</v>
          </cell>
          <cell r="K1440" t="e">
            <v>#DIV/0!</v>
          </cell>
          <cell r="M1440" t="e">
            <v>#DIV/0!</v>
          </cell>
          <cell r="U1440" t="e">
            <v>#DIV/0!</v>
          </cell>
          <cell r="W1440" t="e">
            <v>#DIV/0!</v>
          </cell>
          <cell r="X1440" t="e">
            <v>#DIV/0!</v>
          </cell>
        </row>
        <row r="1441">
          <cell r="A1441" t="str">
            <v>C8.3</v>
          </cell>
          <cell r="B1441" t="str">
            <v>Dieäp Theá</v>
          </cell>
          <cell r="C1441" t="str">
            <v>Baûo</v>
          </cell>
          <cell r="K1441" t="e">
            <v>#DIV/0!</v>
          </cell>
          <cell r="M1441" t="e">
            <v>#DIV/0!</v>
          </cell>
          <cell r="U1441" t="e">
            <v>#DIV/0!</v>
          </cell>
          <cell r="W1441" t="e">
            <v>#DIV/0!</v>
          </cell>
          <cell r="X1441" t="e">
            <v>#DIV/0!</v>
          </cell>
        </row>
        <row r="1442">
          <cell r="A1442" t="str">
            <v>C8.4</v>
          </cell>
          <cell r="B1442" t="str">
            <v>Ñoaøn Thanh</v>
          </cell>
          <cell r="C1442" t="str">
            <v>Bình</v>
          </cell>
          <cell r="K1442" t="e">
            <v>#DIV/0!</v>
          </cell>
          <cell r="M1442" t="e">
            <v>#DIV/0!</v>
          </cell>
          <cell r="U1442" t="e">
            <v>#DIV/0!</v>
          </cell>
          <cell r="W1442" t="e">
            <v>#DIV/0!</v>
          </cell>
          <cell r="X1442" t="e">
            <v>#DIV/0!</v>
          </cell>
        </row>
        <row r="1443">
          <cell r="A1443" t="str">
            <v>C8.5</v>
          </cell>
          <cell r="B1443" t="str">
            <v>Nguyeãn Thò Ngoïc</v>
          </cell>
          <cell r="C1443" t="str">
            <v>Dieäp</v>
          </cell>
          <cell r="K1443" t="e">
            <v>#DIV/0!</v>
          </cell>
          <cell r="M1443" t="e">
            <v>#DIV/0!</v>
          </cell>
          <cell r="U1443" t="e">
            <v>#DIV/0!</v>
          </cell>
          <cell r="W1443" t="e">
            <v>#DIV/0!</v>
          </cell>
          <cell r="X1443" t="e">
            <v>#DIV/0!</v>
          </cell>
        </row>
        <row r="1444">
          <cell r="A1444" t="str">
            <v>C8.6</v>
          </cell>
          <cell r="B1444" t="str">
            <v>Ñoã Kim</v>
          </cell>
          <cell r="C1444" t="str">
            <v>Dung</v>
          </cell>
          <cell r="K1444" t="e">
            <v>#DIV/0!</v>
          </cell>
          <cell r="M1444" t="e">
            <v>#DIV/0!</v>
          </cell>
          <cell r="U1444" t="e">
            <v>#DIV/0!</v>
          </cell>
          <cell r="W1444" t="e">
            <v>#DIV/0!</v>
          </cell>
          <cell r="X1444" t="e">
            <v>#DIV/0!</v>
          </cell>
        </row>
        <row r="1445">
          <cell r="A1445" t="str">
            <v>C8.7</v>
          </cell>
          <cell r="B1445" t="str">
            <v>Nguyeãn Anh</v>
          </cell>
          <cell r="C1445" t="str">
            <v>Ñaøo</v>
          </cell>
          <cell r="K1445" t="e">
            <v>#DIV/0!</v>
          </cell>
          <cell r="M1445" t="e">
            <v>#DIV/0!</v>
          </cell>
          <cell r="U1445" t="e">
            <v>#DIV/0!</v>
          </cell>
          <cell r="W1445" t="e">
            <v>#DIV/0!</v>
          </cell>
          <cell r="X1445" t="e">
            <v>#DIV/0!</v>
          </cell>
        </row>
        <row r="1446">
          <cell r="A1446" t="str">
            <v>C8.8</v>
          </cell>
          <cell r="B1446" t="str">
            <v>Höùa Myõ</v>
          </cell>
          <cell r="C1446" t="str">
            <v>Haø</v>
          </cell>
          <cell r="K1446" t="e">
            <v>#DIV/0!</v>
          </cell>
          <cell r="M1446" t="e">
            <v>#DIV/0!</v>
          </cell>
          <cell r="U1446" t="e">
            <v>#DIV/0!</v>
          </cell>
          <cell r="W1446" t="e">
            <v>#DIV/0!</v>
          </cell>
          <cell r="X1446" t="e">
            <v>#DIV/0!</v>
          </cell>
        </row>
        <row r="1447">
          <cell r="A1447" t="str">
            <v>C8.9</v>
          </cell>
          <cell r="B1447" t="str">
            <v xml:space="preserve">Nguyeãn Thaønh Coâng </v>
          </cell>
          <cell r="C1447" t="str">
            <v>Haûi</v>
          </cell>
          <cell r="K1447" t="e">
            <v>#DIV/0!</v>
          </cell>
          <cell r="M1447" t="e">
            <v>#DIV/0!</v>
          </cell>
          <cell r="U1447" t="e">
            <v>#DIV/0!</v>
          </cell>
          <cell r="W1447" t="e">
            <v>#DIV/0!</v>
          </cell>
          <cell r="X1447" t="e">
            <v>#DIV/0!</v>
          </cell>
        </row>
        <row r="1448">
          <cell r="A1448" t="str">
            <v>C8.10</v>
          </cell>
          <cell r="B1448" t="str">
            <v>Döông Nguyeãn Phuùc</v>
          </cell>
          <cell r="C1448" t="str">
            <v>Haäu</v>
          </cell>
          <cell r="K1448" t="e">
            <v>#DIV/0!</v>
          </cell>
          <cell r="M1448" t="e">
            <v>#DIV/0!</v>
          </cell>
          <cell r="U1448" t="e">
            <v>#DIV/0!</v>
          </cell>
          <cell r="W1448" t="e">
            <v>#DIV/0!</v>
          </cell>
          <cell r="X1448" t="e">
            <v>#DIV/0!</v>
          </cell>
        </row>
        <row r="1449">
          <cell r="A1449" t="str">
            <v>C8.11</v>
          </cell>
          <cell r="B1449" t="str">
            <v>Nguyeãn Thò Ngoïc</v>
          </cell>
          <cell r="C1449" t="str">
            <v>Haïnh</v>
          </cell>
          <cell r="K1449" t="e">
            <v>#DIV/0!</v>
          </cell>
          <cell r="M1449" t="e">
            <v>#DIV/0!</v>
          </cell>
          <cell r="U1449" t="e">
            <v>#DIV/0!</v>
          </cell>
          <cell r="W1449" t="e">
            <v>#DIV/0!</v>
          </cell>
          <cell r="X1449" t="e">
            <v>#DIV/0!</v>
          </cell>
        </row>
        <row r="1450">
          <cell r="A1450" t="str">
            <v>C8.12</v>
          </cell>
          <cell r="B1450" t="str">
            <v>Voøng Myõ</v>
          </cell>
          <cell r="C1450" t="str">
            <v>Haïnh</v>
          </cell>
          <cell r="K1450" t="e">
            <v>#DIV/0!</v>
          </cell>
          <cell r="M1450" t="e">
            <v>#DIV/0!</v>
          </cell>
          <cell r="U1450" t="e">
            <v>#DIV/0!</v>
          </cell>
          <cell r="W1450" t="e">
            <v>#DIV/0!</v>
          </cell>
          <cell r="X1450" t="e">
            <v>#DIV/0!</v>
          </cell>
        </row>
        <row r="1451">
          <cell r="A1451" t="str">
            <v>C8.13</v>
          </cell>
          <cell r="B1451" t="str">
            <v>Nguyeãn Thanh</v>
          </cell>
          <cell r="C1451" t="str">
            <v>Hoaø</v>
          </cell>
          <cell r="K1451" t="e">
            <v>#DIV/0!</v>
          </cell>
          <cell r="M1451" t="e">
            <v>#DIV/0!</v>
          </cell>
          <cell r="U1451" t="e">
            <v>#DIV/0!</v>
          </cell>
          <cell r="W1451" t="e">
            <v>#DIV/0!</v>
          </cell>
          <cell r="X1451" t="e">
            <v>#DIV/0!</v>
          </cell>
        </row>
        <row r="1452">
          <cell r="A1452" t="str">
            <v>C8.14</v>
          </cell>
          <cell r="B1452" t="str">
            <v>Huyønh Tröïc</v>
          </cell>
          <cell r="C1452" t="str">
            <v>Höng</v>
          </cell>
          <cell r="K1452" t="e">
            <v>#DIV/0!</v>
          </cell>
          <cell r="M1452" t="e">
            <v>#DIV/0!</v>
          </cell>
          <cell r="U1452" t="e">
            <v>#DIV/0!</v>
          </cell>
          <cell r="W1452" t="e">
            <v>#DIV/0!</v>
          </cell>
          <cell r="X1452" t="e">
            <v>#DIV/0!</v>
          </cell>
        </row>
        <row r="1453">
          <cell r="A1453" t="str">
            <v>C8.15</v>
          </cell>
          <cell r="B1453" t="str">
            <v>Traàn Myõ</v>
          </cell>
          <cell r="C1453" t="str">
            <v>Hueä</v>
          </cell>
          <cell r="K1453" t="e">
            <v>#DIV/0!</v>
          </cell>
          <cell r="M1453" t="e">
            <v>#DIV/0!</v>
          </cell>
          <cell r="U1453" t="e">
            <v>#DIV/0!</v>
          </cell>
          <cell r="W1453" t="e">
            <v>#DIV/0!</v>
          </cell>
          <cell r="X1453" t="e">
            <v>#DIV/0!</v>
          </cell>
        </row>
        <row r="1454">
          <cell r="A1454" t="str">
            <v>C8.16</v>
          </cell>
          <cell r="B1454" t="str">
            <v>Traàn Thò Myõ</v>
          </cell>
          <cell r="C1454" t="str">
            <v>Hueä</v>
          </cell>
          <cell r="K1454" t="e">
            <v>#DIV/0!</v>
          </cell>
          <cell r="M1454" t="e">
            <v>#DIV/0!</v>
          </cell>
          <cell r="U1454" t="e">
            <v>#DIV/0!</v>
          </cell>
          <cell r="W1454" t="e">
            <v>#DIV/0!</v>
          </cell>
          <cell r="X1454" t="e">
            <v>#DIV/0!</v>
          </cell>
        </row>
        <row r="1455">
          <cell r="A1455" t="str">
            <v>C8.17</v>
          </cell>
          <cell r="B1455" t="str">
            <v>Döông Queá Phi</v>
          </cell>
          <cell r="C1455" t="str">
            <v>Khanh</v>
          </cell>
          <cell r="K1455" t="e">
            <v>#DIV/0!</v>
          </cell>
          <cell r="M1455" t="e">
            <v>#DIV/0!</v>
          </cell>
          <cell r="U1455" t="e">
            <v>#DIV/0!</v>
          </cell>
          <cell r="W1455" t="e">
            <v>#DIV/0!</v>
          </cell>
          <cell r="X1455" t="e">
            <v>#DIV/0!</v>
          </cell>
        </row>
        <row r="1456">
          <cell r="A1456" t="str">
            <v>C8.18</v>
          </cell>
          <cell r="B1456" t="str">
            <v>Huyønh Buøi Thieän</v>
          </cell>
          <cell r="C1456" t="str">
            <v>Khieâm</v>
          </cell>
          <cell r="K1456" t="e">
            <v>#DIV/0!</v>
          </cell>
          <cell r="M1456" t="e">
            <v>#DIV/0!</v>
          </cell>
          <cell r="U1456" t="e">
            <v>#DIV/0!</v>
          </cell>
          <cell r="W1456" t="e">
            <v>#DIV/0!</v>
          </cell>
          <cell r="X1456" t="e">
            <v>#DIV/0!</v>
          </cell>
        </row>
        <row r="1457">
          <cell r="A1457" t="str">
            <v>C8.19</v>
          </cell>
          <cell r="B1457" t="str">
            <v>Thaêng Thieän</v>
          </cell>
          <cell r="C1457" t="str">
            <v>Kim</v>
          </cell>
          <cell r="K1457" t="e">
            <v>#DIV/0!</v>
          </cell>
          <cell r="M1457" t="e">
            <v>#DIV/0!</v>
          </cell>
          <cell r="U1457" t="e">
            <v>#DIV/0!</v>
          </cell>
          <cell r="W1457" t="e">
            <v>#DIV/0!</v>
          </cell>
          <cell r="X1457" t="e">
            <v>#DIV/0!</v>
          </cell>
        </row>
        <row r="1458">
          <cell r="A1458" t="str">
            <v>C8.20</v>
          </cell>
          <cell r="B1458" t="str">
            <v>Trieäu Myõ</v>
          </cell>
          <cell r="C1458" t="str">
            <v>Linh</v>
          </cell>
          <cell r="K1458" t="e">
            <v>#DIV/0!</v>
          </cell>
          <cell r="M1458" t="e">
            <v>#DIV/0!</v>
          </cell>
          <cell r="U1458" t="e">
            <v>#DIV/0!</v>
          </cell>
          <cell r="W1458" t="e">
            <v>#DIV/0!</v>
          </cell>
          <cell r="X1458" t="e">
            <v>#DIV/0!</v>
          </cell>
        </row>
        <row r="1459">
          <cell r="A1459" t="str">
            <v>C8.21</v>
          </cell>
          <cell r="B1459" t="str">
            <v>Nguyeãn Thò Bích</v>
          </cell>
          <cell r="C1459" t="str">
            <v>Loan</v>
          </cell>
          <cell r="K1459" t="e">
            <v>#DIV/0!</v>
          </cell>
          <cell r="M1459" t="e">
            <v>#DIV/0!</v>
          </cell>
          <cell r="U1459" t="e">
            <v>#DIV/0!</v>
          </cell>
          <cell r="W1459" t="e">
            <v>#DIV/0!</v>
          </cell>
          <cell r="X1459" t="e">
            <v>#DIV/0!</v>
          </cell>
        </row>
        <row r="1460">
          <cell r="A1460" t="str">
            <v>C8.22</v>
          </cell>
          <cell r="B1460" t="str">
            <v>Phuøng Uyeån</v>
          </cell>
          <cell r="C1460" t="str">
            <v>Mi</v>
          </cell>
          <cell r="K1460" t="e">
            <v>#DIV/0!</v>
          </cell>
          <cell r="M1460" t="e">
            <v>#DIV/0!</v>
          </cell>
          <cell r="U1460" t="e">
            <v>#DIV/0!</v>
          </cell>
          <cell r="W1460" t="e">
            <v>#DIV/0!</v>
          </cell>
          <cell r="X1460" t="e">
            <v>#DIV/0!</v>
          </cell>
        </row>
        <row r="1461">
          <cell r="A1461" t="str">
            <v>C8.23</v>
          </cell>
          <cell r="B1461" t="str">
            <v>Thaùi Nguyeät</v>
          </cell>
          <cell r="C1461" t="str">
            <v>Minh</v>
          </cell>
          <cell r="K1461" t="e">
            <v>#DIV/0!</v>
          </cell>
          <cell r="M1461" t="e">
            <v>#DIV/0!</v>
          </cell>
          <cell r="U1461" t="e">
            <v>#DIV/0!</v>
          </cell>
          <cell r="W1461" t="e">
            <v>#DIV/0!</v>
          </cell>
          <cell r="X1461" t="e">
            <v>#DIV/0!</v>
          </cell>
        </row>
        <row r="1462">
          <cell r="A1462" t="str">
            <v>C8.24</v>
          </cell>
          <cell r="B1462" t="str">
            <v>Ñaëng Kieát</v>
          </cell>
          <cell r="C1462" t="str">
            <v>Myõ</v>
          </cell>
          <cell r="K1462" t="e">
            <v>#DIV/0!</v>
          </cell>
          <cell r="M1462" t="e">
            <v>#DIV/0!</v>
          </cell>
          <cell r="U1462" t="e">
            <v>#DIV/0!</v>
          </cell>
          <cell r="W1462" t="e">
            <v>#DIV/0!</v>
          </cell>
          <cell r="X1462" t="e">
            <v>#DIV/0!</v>
          </cell>
        </row>
        <row r="1463">
          <cell r="A1463" t="str">
            <v>C8.25</v>
          </cell>
          <cell r="B1463" t="str">
            <v>Phuøng Nguyeãn Truùc</v>
          </cell>
          <cell r="C1463" t="str">
            <v>Ngaân</v>
          </cell>
          <cell r="K1463" t="e">
            <v>#DIV/0!</v>
          </cell>
          <cell r="M1463" t="e">
            <v>#DIV/0!</v>
          </cell>
          <cell r="U1463" t="e">
            <v>#DIV/0!</v>
          </cell>
          <cell r="W1463" t="e">
            <v>#DIV/0!</v>
          </cell>
          <cell r="X1463" t="e">
            <v>#DIV/0!</v>
          </cell>
        </row>
        <row r="1464">
          <cell r="A1464" t="str">
            <v>C8.26</v>
          </cell>
          <cell r="B1464" t="str">
            <v>Ñoã Myõ</v>
          </cell>
          <cell r="C1464" t="str">
            <v>Ngoïc</v>
          </cell>
          <cell r="K1464" t="e">
            <v>#DIV/0!</v>
          </cell>
          <cell r="M1464" t="e">
            <v>#DIV/0!</v>
          </cell>
          <cell r="U1464" t="e">
            <v>#DIV/0!</v>
          </cell>
          <cell r="W1464" t="e">
            <v>#DIV/0!</v>
          </cell>
          <cell r="X1464" t="e">
            <v>#DIV/0!</v>
          </cell>
        </row>
        <row r="1465">
          <cell r="A1465" t="str">
            <v>C8.27</v>
          </cell>
          <cell r="B1465" t="str">
            <v>Phaïm Ngoâ Kim</v>
          </cell>
          <cell r="C1465" t="str">
            <v>Nguyeân</v>
          </cell>
          <cell r="K1465" t="e">
            <v>#DIV/0!</v>
          </cell>
          <cell r="M1465" t="e">
            <v>#DIV/0!</v>
          </cell>
          <cell r="U1465" t="e">
            <v>#DIV/0!</v>
          </cell>
          <cell r="W1465" t="e">
            <v>#DIV/0!</v>
          </cell>
          <cell r="X1465" t="e">
            <v>#DIV/0!</v>
          </cell>
        </row>
        <row r="1466">
          <cell r="A1466" t="str">
            <v>C8.28</v>
          </cell>
          <cell r="B1466" t="str">
            <v>Traàn Trung</v>
          </cell>
          <cell r="C1466" t="str">
            <v>Nhaät</v>
          </cell>
          <cell r="K1466" t="e">
            <v>#DIV/0!</v>
          </cell>
          <cell r="M1466" t="e">
            <v>#DIV/0!</v>
          </cell>
          <cell r="U1466" t="e">
            <v>#DIV/0!</v>
          </cell>
          <cell r="W1466" t="e">
            <v>#DIV/0!</v>
          </cell>
          <cell r="X1466" t="e">
            <v>#DIV/0!</v>
          </cell>
        </row>
        <row r="1467">
          <cell r="A1467" t="str">
            <v>C8.29</v>
          </cell>
          <cell r="B1467" t="str">
            <v>Nguyeãn Huy</v>
          </cell>
          <cell r="C1467" t="str">
            <v>Phong</v>
          </cell>
          <cell r="K1467" t="e">
            <v>#DIV/0!</v>
          </cell>
          <cell r="M1467" t="e">
            <v>#DIV/0!</v>
          </cell>
          <cell r="U1467" t="e">
            <v>#DIV/0!</v>
          </cell>
          <cell r="W1467" t="e">
            <v>#DIV/0!</v>
          </cell>
          <cell r="X1467" t="e">
            <v>#DIV/0!</v>
          </cell>
        </row>
        <row r="1468">
          <cell r="A1468" t="str">
            <v>C8.30</v>
          </cell>
          <cell r="B1468" t="str">
            <v>Döông Tuaán</v>
          </cell>
          <cell r="C1468" t="str">
            <v>Phöông</v>
          </cell>
          <cell r="K1468" t="e">
            <v>#DIV/0!</v>
          </cell>
          <cell r="M1468" t="e">
            <v>#DIV/0!</v>
          </cell>
          <cell r="U1468" t="e">
            <v>#DIV/0!</v>
          </cell>
          <cell r="W1468" t="e">
            <v>#DIV/0!</v>
          </cell>
          <cell r="X1468" t="e">
            <v>#DIV/0!</v>
          </cell>
        </row>
        <row r="1469">
          <cell r="A1469" t="str">
            <v>C8.31</v>
          </cell>
          <cell r="B1469" t="str">
            <v>Löu Nhan</v>
          </cell>
          <cell r="C1469" t="str">
            <v>Phuïng</v>
          </cell>
          <cell r="K1469" t="e">
            <v>#DIV/0!</v>
          </cell>
          <cell r="M1469" t="e">
            <v>#DIV/0!</v>
          </cell>
          <cell r="U1469" t="e">
            <v>#DIV/0!</v>
          </cell>
          <cell r="W1469" t="e">
            <v>#DIV/0!</v>
          </cell>
          <cell r="X1469" t="e">
            <v>#DIV/0!</v>
          </cell>
        </row>
        <row r="1470">
          <cell r="A1470" t="str">
            <v>C8.32</v>
          </cell>
          <cell r="B1470" t="str">
            <v>Haø Lôïi</v>
          </cell>
          <cell r="C1470" t="str">
            <v>Phuùc</v>
          </cell>
          <cell r="K1470" t="e">
            <v>#DIV/0!</v>
          </cell>
          <cell r="M1470" t="e">
            <v>#DIV/0!</v>
          </cell>
          <cell r="U1470" t="e">
            <v>#DIV/0!</v>
          </cell>
          <cell r="W1470" t="e">
            <v>#DIV/0!</v>
          </cell>
          <cell r="X1470" t="e">
            <v>#DIV/0!</v>
          </cell>
        </row>
        <row r="1471">
          <cell r="A1471" t="str">
            <v>C8.33</v>
          </cell>
          <cell r="B1471" t="str">
            <v>Tröông Huyønh Xuaân</v>
          </cell>
          <cell r="C1471" t="str">
            <v>Phuùc</v>
          </cell>
          <cell r="K1471" t="e">
            <v>#DIV/0!</v>
          </cell>
          <cell r="M1471" t="e">
            <v>#DIV/0!</v>
          </cell>
          <cell r="U1471" t="e">
            <v>#DIV/0!</v>
          </cell>
          <cell r="W1471" t="e">
            <v>#DIV/0!</v>
          </cell>
          <cell r="X1471" t="e">
            <v>#DIV/0!</v>
          </cell>
        </row>
        <row r="1472">
          <cell r="A1472" t="str">
            <v>C8.34</v>
          </cell>
          <cell r="B1472" t="str">
            <v>Traàn Höõu</v>
          </cell>
          <cell r="C1472" t="str">
            <v>Quang</v>
          </cell>
          <cell r="K1472" t="e">
            <v>#DIV/0!</v>
          </cell>
          <cell r="M1472" t="e">
            <v>#DIV/0!</v>
          </cell>
          <cell r="U1472" t="e">
            <v>#DIV/0!</v>
          </cell>
          <cell r="W1472" t="e">
            <v>#DIV/0!</v>
          </cell>
          <cell r="X1472" t="e">
            <v>#DIV/0!</v>
          </cell>
        </row>
        <row r="1473">
          <cell r="A1473" t="str">
            <v>C8.35</v>
          </cell>
          <cell r="B1473" t="str">
            <v>Hoàng Leä</v>
          </cell>
          <cell r="C1473" t="str">
            <v>Quaân</v>
          </cell>
          <cell r="K1473" t="e">
            <v>#DIV/0!</v>
          </cell>
          <cell r="M1473" t="e">
            <v>#DIV/0!</v>
          </cell>
          <cell r="U1473" t="e">
            <v>#DIV/0!</v>
          </cell>
          <cell r="W1473" t="e">
            <v>#DIV/0!</v>
          </cell>
          <cell r="X1473" t="e">
            <v>#DIV/0!</v>
          </cell>
        </row>
        <row r="1474">
          <cell r="A1474" t="str">
            <v>C8.36</v>
          </cell>
          <cell r="B1474" t="str">
            <v>Huyønh Ngoïc</v>
          </cell>
          <cell r="C1474" t="str">
            <v>Taøi</v>
          </cell>
          <cell r="K1474" t="e">
            <v>#DIV/0!</v>
          </cell>
          <cell r="M1474" t="e">
            <v>#DIV/0!</v>
          </cell>
          <cell r="U1474" t="e">
            <v>#DIV/0!</v>
          </cell>
          <cell r="W1474" t="e">
            <v>#DIV/0!</v>
          </cell>
          <cell r="X1474" t="e">
            <v>#DIV/0!</v>
          </cell>
        </row>
        <row r="1475">
          <cell r="A1475" t="str">
            <v>C8.37</v>
          </cell>
          <cell r="B1475" t="str">
            <v>Traàn Thanh</v>
          </cell>
          <cell r="C1475" t="str">
            <v>Taâm</v>
          </cell>
          <cell r="K1475" t="e">
            <v>#DIV/0!</v>
          </cell>
          <cell r="M1475" t="e">
            <v>#DIV/0!</v>
          </cell>
          <cell r="U1475" t="e">
            <v>#DIV/0!</v>
          </cell>
          <cell r="W1475" t="e">
            <v>#DIV/0!</v>
          </cell>
          <cell r="X1475" t="e">
            <v>#DIV/0!</v>
          </cell>
        </row>
        <row r="1476">
          <cell r="A1476" t="str">
            <v>C8.38</v>
          </cell>
          <cell r="B1476" t="str">
            <v>Taï Hoaøng</v>
          </cell>
          <cell r="C1476" t="str">
            <v>Taân</v>
          </cell>
          <cell r="K1476" t="e">
            <v>#DIV/0!</v>
          </cell>
          <cell r="M1476" t="e">
            <v>#DIV/0!</v>
          </cell>
          <cell r="U1476" t="e">
            <v>#DIV/0!</v>
          </cell>
          <cell r="W1476" t="e">
            <v>#DIV/0!</v>
          </cell>
          <cell r="X1476" t="e">
            <v>#DIV/0!</v>
          </cell>
        </row>
        <row r="1477">
          <cell r="A1477" t="str">
            <v>C8.39</v>
          </cell>
          <cell r="B1477" t="str">
            <v>Traàn Ngoïc</v>
          </cell>
          <cell r="C1477" t="str">
            <v>Thaïch</v>
          </cell>
          <cell r="K1477" t="e">
            <v>#DIV/0!</v>
          </cell>
          <cell r="M1477" t="e">
            <v>#DIV/0!</v>
          </cell>
          <cell r="U1477" t="e">
            <v>#DIV/0!</v>
          </cell>
          <cell r="W1477" t="e">
            <v>#DIV/0!</v>
          </cell>
          <cell r="X1477" t="e">
            <v>#DIV/0!</v>
          </cell>
        </row>
        <row r="1478">
          <cell r="A1478" t="str">
            <v>C8.40</v>
          </cell>
          <cell r="B1478" t="str">
            <v>Buøi Hoaøng</v>
          </cell>
          <cell r="C1478" t="str">
            <v>Thanh</v>
          </cell>
          <cell r="K1478" t="e">
            <v>#DIV/0!</v>
          </cell>
          <cell r="M1478" t="e">
            <v>#DIV/0!</v>
          </cell>
          <cell r="U1478" t="e">
            <v>#DIV/0!</v>
          </cell>
          <cell r="W1478" t="e">
            <v>#DIV/0!</v>
          </cell>
          <cell r="X1478" t="e">
            <v>#DIV/0!</v>
          </cell>
        </row>
        <row r="1479">
          <cell r="A1479" t="str">
            <v>C8.41</v>
          </cell>
          <cell r="B1479" t="str">
            <v>Phuøng Vò</v>
          </cell>
          <cell r="C1479" t="str">
            <v>Thaùi</v>
          </cell>
          <cell r="K1479" t="e">
            <v>#DIV/0!</v>
          </cell>
          <cell r="M1479" t="e">
            <v>#DIV/0!</v>
          </cell>
          <cell r="U1479" t="e">
            <v>#DIV/0!</v>
          </cell>
          <cell r="W1479" t="e">
            <v>#DIV/0!</v>
          </cell>
          <cell r="X1479" t="e">
            <v>#DIV/0!</v>
          </cell>
        </row>
        <row r="1480">
          <cell r="A1480" t="str">
            <v>C8.42</v>
          </cell>
          <cell r="B1480" t="str">
            <v>Ñaëng Yeán</v>
          </cell>
          <cell r="C1480" t="str">
            <v>Thi</v>
          </cell>
          <cell r="K1480" t="e">
            <v>#DIV/0!</v>
          </cell>
          <cell r="M1480" t="e">
            <v>#DIV/0!</v>
          </cell>
          <cell r="U1480" t="e">
            <v>#DIV/0!</v>
          </cell>
          <cell r="W1480" t="e">
            <v>#DIV/0!</v>
          </cell>
          <cell r="X1480" t="e">
            <v>#DIV/0!</v>
          </cell>
        </row>
        <row r="1481">
          <cell r="A1481" t="str">
            <v>C8.43</v>
          </cell>
          <cell r="B1481" t="str">
            <v>Nguyeãn Maïnh</v>
          </cell>
          <cell r="C1481" t="str">
            <v>Trí</v>
          </cell>
          <cell r="K1481" t="e">
            <v>#DIV/0!</v>
          </cell>
          <cell r="M1481" t="e">
            <v>#DIV/0!</v>
          </cell>
          <cell r="U1481" t="e">
            <v>#DIV/0!</v>
          </cell>
          <cell r="W1481" t="e">
            <v>#DIV/0!</v>
          </cell>
          <cell r="X1481" t="e">
            <v>#DIV/0!</v>
          </cell>
        </row>
        <row r="1482">
          <cell r="A1482" t="str">
            <v>C8.44</v>
          </cell>
          <cell r="B1482" t="str">
            <v>Nguyeãn Vaên</v>
          </cell>
          <cell r="C1482" t="str">
            <v>Trung</v>
          </cell>
          <cell r="K1482" t="e">
            <v>#DIV/0!</v>
          </cell>
          <cell r="M1482" t="e">
            <v>#DIV/0!</v>
          </cell>
          <cell r="U1482" t="e">
            <v>#DIV/0!</v>
          </cell>
          <cell r="W1482" t="e">
            <v>#DIV/0!</v>
          </cell>
          <cell r="X1482" t="e">
            <v>#DIV/0!</v>
          </cell>
        </row>
        <row r="1483">
          <cell r="A1483" t="str">
            <v>C8.45</v>
          </cell>
          <cell r="B1483" t="str">
            <v>Mai Hoaøng</v>
          </cell>
          <cell r="C1483" t="str">
            <v>Tuaán</v>
          </cell>
          <cell r="K1483" t="e">
            <v>#DIV/0!</v>
          </cell>
          <cell r="M1483" t="e">
            <v>#DIV/0!</v>
          </cell>
          <cell r="U1483" t="e">
            <v>#DIV/0!</v>
          </cell>
          <cell r="W1483" t="e">
            <v>#DIV/0!</v>
          </cell>
          <cell r="X1483" t="e">
            <v>#DIV/0!</v>
          </cell>
        </row>
        <row r="1484">
          <cell r="A1484" t="str">
            <v>C8.46</v>
          </cell>
          <cell r="B1484" t="str">
            <v>Buøi Tuù</v>
          </cell>
          <cell r="C1484" t="str">
            <v>Uyeân</v>
          </cell>
          <cell r="K1484" t="e">
            <v>#DIV/0!</v>
          </cell>
          <cell r="M1484" t="e">
            <v>#DIV/0!</v>
          </cell>
          <cell r="U1484" t="e">
            <v>#DIV/0!</v>
          </cell>
          <cell r="W1484" t="e">
            <v>#DIV/0!</v>
          </cell>
          <cell r="X1484" t="e">
            <v>#DIV/0!</v>
          </cell>
        </row>
        <row r="1485">
          <cell r="A1485" t="str">
            <v>C8.47</v>
          </cell>
          <cell r="B1485" t="str">
            <v>Vuõ Traàn Hoaøn</v>
          </cell>
          <cell r="C1485" t="str">
            <v>Vuõ</v>
          </cell>
          <cell r="K1485" t="e">
            <v>#DIV/0!</v>
          </cell>
          <cell r="M1485" t="e">
            <v>#DIV/0!</v>
          </cell>
          <cell r="U1485" t="e">
            <v>#DIV/0!</v>
          </cell>
          <cell r="W1485" t="e">
            <v>#DIV/0!</v>
          </cell>
          <cell r="X1485" t="e">
            <v>#DIV/0!</v>
          </cell>
        </row>
        <row r="1486">
          <cell r="A1486" t="str">
            <v>C9.1</v>
          </cell>
          <cell r="B1486" t="str">
            <v>Traàn Thò Baûo</v>
          </cell>
          <cell r="C1486" t="str">
            <v>Anh</v>
          </cell>
          <cell r="K1486" t="e">
            <v>#DIV/0!</v>
          </cell>
          <cell r="M1486" t="e">
            <v>#DIV/0!</v>
          </cell>
          <cell r="U1486" t="e">
            <v>#DIV/0!</v>
          </cell>
          <cell r="W1486" t="e">
            <v>#DIV/0!</v>
          </cell>
          <cell r="X1486" t="e">
            <v>#DIV/0!</v>
          </cell>
        </row>
        <row r="1487">
          <cell r="A1487" t="str">
            <v>C9.2</v>
          </cell>
          <cell r="B1487" t="str">
            <v>Nguyeãn Thò Ngoïc</v>
          </cell>
          <cell r="C1487" t="str">
            <v>Bích</v>
          </cell>
          <cell r="K1487" t="e">
            <v>#DIV/0!</v>
          </cell>
          <cell r="M1487" t="e">
            <v>#DIV/0!</v>
          </cell>
          <cell r="U1487" t="e">
            <v>#DIV/0!</v>
          </cell>
          <cell r="W1487" t="e">
            <v>#DIV/0!</v>
          </cell>
          <cell r="X1487" t="e">
            <v>#DIV/0!</v>
          </cell>
        </row>
        <row r="1488">
          <cell r="A1488" t="str">
            <v>C9.3</v>
          </cell>
          <cell r="B1488" t="str">
            <v>Huyønh Ngoïc</v>
          </cell>
          <cell r="C1488" t="str">
            <v>Dung</v>
          </cell>
          <cell r="K1488" t="e">
            <v>#DIV/0!</v>
          </cell>
          <cell r="M1488" t="e">
            <v>#DIV/0!</v>
          </cell>
          <cell r="U1488" t="e">
            <v>#DIV/0!</v>
          </cell>
          <cell r="W1488" t="e">
            <v>#DIV/0!</v>
          </cell>
          <cell r="X1488" t="e">
            <v>#DIV/0!</v>
          </cell>
        </row>
        <row r="1489">
          <cell r="A1489" t="str">
            <v>C9.4</v>
          </cell>
          <cell r="B1489" t="str">
            <v>Nguyeãn Baûo</v>
          </cell>
          <cell r="C1489" t="str">
            <v>Ñaïi</v>
          </cell>
          <cell r="K1489" t="e">
            <v>#DIV/0!</v>
          </cell>
          <cell r="M1489" t="e">
            <v>#DIV/0!</v>
          </cell>
          <cell r="U1489" t="e">
            <v>#DIV/0!</v>
          </cell>
          <cell r="W1489" t="e">
            <v>#DIV/0!</v>
          </cell>
          <cell r="X1489" t="e">
            <v>#DIV/0!</v>
          </cell>
        </row>
        <row r="1490">
          <cell r="A1490" t="str">
            <v>C9.5</v>
          </cell>
          <cell r="B1490" t="str">
            <v>Ñaëng Kim Nhaân</v>
          </cell>
          <cell r="C1490" t="str">
            <v>Ñöùc</v>
          </cell>
          <cell r="K1490" t="e">
            <v>#DIV/0!</v>
          </cell>
          <cell r="M1490" t="e">
            <v>#DIV/0!</v>
          </cell>
          <cell r="U1490" t="e">
            <v>#DIV/0!</v>
          </cell>
          <cell r="W1490" t="e">
            <v>#DIV/0!</v>
          </cell>
          <cell r="X1490" t="e">
            <v>#DIV/0!</v>
          </cell>
        </row>
        <row r="1491">
          <cell r="A1491" t="str">
            <v>C9.6</v>
          </cell>
          <cell r="B1491" t="str">
            <v>Haø Ngoïc</v>
          </cell>
          <cell r="C1491" t="str">
            <v>Haân</v>
          </cell>
          <cell r="K1491" t="e">
            <v>#DIV/0!</v>
          </cell>
          <cell r="M1491" t="e">
            <v>#DIV/0!</v>
          </cell>
          <cell r="U1491" t="e">
            <v>#DIV/0!</v>
          </cell>
          <cell r="W1491" t="e">
            <v>#DIV/0!</v>
          </cell>
          <cell r="X1491" t="e">
            <v>#DIV/0!</v>
          </cell>
        </row>
        <row r="1492">
          <cell r="A1492" t="str">
            <v>C9.7</v>
          </cell>
          <cell r="B1492" t="str">
            <v>Koâng Thò Hoàng</v>
          </cell>
          <cell r="C1492" t="str">
            <v>Haïnh</v>
          </cell>
          <cell r="K1492" t="e">
            <v>#DIV/0!</v>
          </cell>
          <cell r="M1492" t="e">
            <v>#DIV/0!</v>
          </cell>
          <cell r="U1492" t="e">
            <v>#DIV/0!</v>
          </cell>
          <cell r="W1492" t="e">
            <v>#DIV/0!</v>
          </cell>
          <cell r="X1492" t="e">
            <v>#DIV/0!</v>
          </cell>
        </row>
        <row r="1493">
          <cell r="A1493" t="str">
            <v>C9.8</v>
          </cell>
          <cell r="B1493" t="str">
            <v>Phaïm Thò Ngoïc</v>
          </cell>
          <cell r="C1493" t="str">
            <v>Hieàn</v>
          </cell>
          <cell r="K1493" t="e">
            <v>#DIV/0!</v>
          </cell>
          <cell r="M1493" t="e">
            <v>#DIV/0!</v>
          </cell>
          <cell r="U1493" t="e">
            <v>#DIV/0!</v>
          </cell>
          <cell r="W1493" t="e">
            <v>#DIV/0!</v>
          </cell>
          <cell r="X1493" t="e">
            <v>#DIV/0!</v>
          </cell>
        </row>
        <row r="1494">
          <cell r="A1494" t="str">
            <v>C9.9</v>
          </cell>
          <cell r="B1494" t="str">
            <v>Nguyeãn Chí</v>
          </cell>
          <cell r="C1494" t="str">
            <v>Hieáu</v>
          </cell>
          <cell r="K1494" t="e">
            <v>#DIV/0!</v>
          </cell>
          <cell r="M1494" t="e">
            <v>#DIV/0!</v>
          </cell>
          <cell r="U1494" t="e">
            <v>#DIV/0!</v>
          </cell>
          <cell r="W1494" t="e">
            <v>#DIV/0!</v>
          </cell>
          <cell r="X1494" t="e">
            <v>#DIV/0!</v>
          </cell>
        </row>
        <row r="1495">
          <cell r="A1495" t="str">
            <v>C9.10</v>
          </cell>
          <cell r="B1495" t="str">
            <v>Vuõ Nhaät</v>
          </cell>
          <cell r="C1495" t="str">
            <v>Hoøa</v>
          </cell>
          <cell r="K1495" t="e">
            <v>#DIV/0!</v>
          </cell>
          <cell r="M1495" t="e">
            <v>#DIV/0!</v>
          </cell>
          <cell r="U1495" t="e">
            <v>#DIV/0!</v>
          </cell>
          <cell r="W1495" t="e">
            <v>#DIV/0!</v>
          </cell>
          <cell r="X1495" t="e">
            <v>#DIV/0!</v>
          </cell>
        </row>
        <row r="1496">
          <cell r="A1496" t="str">
            <v>C9.11</v>
          </cell>
          <cell r="B1496" t="str">
            <v>Laâm Thanh</v>
          </cell>
          <cell r="C1496" t="str">
            <v>Huøng</v>
          </cell>
          <cell r="K1496" t="e">
            <v>#DIV/0!</v>
          </cell>
          <cell r="M1496" t="e">
            <v>#DIV/0!</v>
          </cell>
          <cell r="U1496" t="e">
            <v>#DIV/0!</v>
          </cell>
          <cell r="W1496" t="e">
            <v>#DIV/0!</v>
          </cell>
          <cell r="X1496" t="e">
            <v>#DIV/0!</v>
          </cell>
        </row>
        <row r="1497">
          <cell r="A1497" t="str">
            <v>C9.12</v>
          </cell>
          <cell r="B1497" t="str">
            <v>Lyù Döông</v>
          </cell>
          <cell r="C1497" t="str">
            <v>Huøng</v>
          </cell>
          <cell r="K1497" t="e">
            <v>#DIV/0!</v>
          </cell>
          <cell r="M1497" t="e">
            <v>#DIV/0!</v>
          </cell>
          <cell r="U1497" t="e">
            <v>#DIV/0!</v>
          </cell>
          <cell r="W1497" t="e">
            <v>#DIV/0!</v>
          </cell>
          <cell r="X1497" t="e">
            <v>#DIV/0!</v>
          </cell>
        </row>
        <row r="1498">
          <cell r="A1498" t="str">
            <v>C9.13</v>
          </cell>
          <cell r="B1498" t="str">
            <v>Ñoã</v>
          </cell>
          <cell r="C1498" t="str">
            <v>Huy</v>
          </cell>
          <cell r="K1498" t="e">
            <v>#DIV/0!</v>
          </cell>
          <cell r="M1498" t="e">
            <v>#DIV/0!</v>
          </cell>
          <cell r="U1498" t="e">
            <v>#DIV/0!</v>
          </cell>
          <cell r="W1498" t="e">
            <v>#DIV/0!</v>
          </cell>
          <cell r="X1498" t="e">
            <v>#DIV/0!</v>
          </cell>
        </row>
        <row r="1499">
          <cell r="A1499" t="str">
            <v>C9.14</v>
          </cell>
          <cell r="B1499" t="str">
            <v>Trònh Thò Vieät</v>
          </cell>
          <cell r="C1499" t="str">
            <v>Höông</v>
          </cell>
          <cell r="K1499" t="e">
            <v>#DIV/0!</v>
          </cell>
          <cell r="M1499" t="e">
            <v>#DIV/0!</v>
          </cell>
          <cell r="U1499" t="e">
            <v>#DIV/0!</v>
          </cell>
          <cell r="W1499" t="e">
            <v>#DIV/0!</v>
          </cell>
          <cell r="X1499" t="e">
            <v>#DIV/0!</v>
          </cell>
        </row>
        <row r="1500">
          <cell r="A1500" t="str">
            <v>C9.15</v>
          </cell>
          <cell r="B1500" t="str">
            <v>ÖØng Caåm</v>
          </cell>
          <cell r="C1500" t="str">
            <v>Khieàn</v>
          </cell>
          <cell r="K1500" t="e">
            <v>#DIV/0!</v>
          </cell>
          <cell r="M1500" t="e">
            <v>#DIV/0!</v>
          </cell>
          <cell r="U1500" t="e">
            <v>#DIV/0!</v>
          </cell>
          <cell r="W1500" t="e">
            <v>#DIV/0!</v>
          </cell>
          <cell r="X1500" t="e">
            <v>#DIV/0!</v>
          </cell>
        </row>
        <row r="1501">
          <cell r="A1501" t="str">
            <v>C9.16</v>
          </cell>
          <cell r="B1501" t="str">
            <v>Leâ Anh</v>
          </cell>
          <cell r="C1501" t="str">
            <v>Khoa</v>
          </cell>
          <cell r="K1501" t="e">
            <v>#DIV/0!</v>
          </cell>
          <cell r="M1501" t="e">
            <v>#DIV/0!</v>
          </cell>
          <cell r="U1501" t="e">
            <v>#DIV/0!</v>
          </cell>
          <cell r="W1501" t="e">
            <v>#DIV/0!</v>
          </cell>
          <cell r="X1501" t="e">
            <v>#DIV/0!</v>
          </cell>
        </row>
        <row r="1502">
          <cell r="A1502" t="str">
            <v>C9.17</v>
          </cell>
          <cell r="B1502" t="str">
            <v>Lö Hueä</v>
          </cell>
          <cell r="C1502" t="str">
            <v>Kim</v>
          </cell>
          <cell r="K1502" t="e">
            <v>#DIV/0!</v>
          </cell>
          <cell r="M1502" t="e">
            <v>#DIV/0!</v>
          </cell>
          <cell r="U1502" t="e">
            <v>#DIV/0!</v>
          </cell>
          <cell r="W1502" t="e">
            <v>#DIV/0!</v>
          </cell>
          <cell r="X1502" t="e">
            <v>#DIV/0!</v>
          </cell>
        </row>
        <row r="1503">
          <cell r="A1503" t="str">
            <v>C9.18</v>
          </cell>
          <cell r="B1503" t="str">
            <v>Phuøng Thuyù</v>
          </cell>
          <cell r="C1503" t="str">
            <v>Li</v>
          </cell>
          <cell r="K1503" t="e">
            <v>#DIV/0!</v>
          </cell>
          <cell r="M1503" t="e">
            <v>#DIV/0!</v>
          </cell>
          <cell r="U1503" t="e">
            <v>#DIV/0!</v>
          </cell>
          <cell r="W1503" t="e">
            <v>#DIV/0!</v>
          </cell>
          <cell r="X1503" t="e">
            <v>#DIV/0!</v>
          </cell>
        </row>
        <row r="1504">
          <cell r="A1504" t="str">
            <v>C9.19</v>
          </cell>
          <cell r="B1504" t="str">
            <v>Tröông Boäi</v>
          </cell>
          <cell r="C1504" t="str">
            <v>Linh</v>
          </cell>
          <cell r="K1504" t="e">
            <v>#DIV/0!</v>
          </cell>
          <cell r="M1504" t="e">
            <v>#DIV/0!</v>
          </cell>
          <cell r="U1504" t="e">
            <v>#DIV/0!</v>
          </cell>
          <cell r="W1504" t="e">
            <v>#DIV/0!</v>
          </cell>
          <cell r="X1504" t="e">
            <v>#DIV/0!</v>
          </cell>
        </row>
        <row r="1505">
          <cell r="A1505" t="str">
            <v>C9.20</v>
          </cell>
          <cell r="B1505" t="str">
            <v>Phan Thaønh</v>
          </cell>
          <cell r="C1505" t="str">
            <v>Luaân</v>
          </cell>
          <cell r="K1505" t="e">
            <v>#DIV/0!</v>
          </cell>
          <cell r="M1505" t="e">
            <v>#DIV/0!</v>
          </cell>
          <cell r="U1505" t="e">
            <v>#DIV/0!</v>
          </cell>
          <cell r="W1505" t="e">
            <v>#DIV/0!</v>
          </cell>
          <cell r="X1505" t="e">
            <v>#DIV/0!</v>
          </cell>
        </row>
        <row r="1506">
          <cell r="A1506" t="str">
            <v>C9.21</v>
          </cell>
          <cell r="B1506" t="str">
            <v>Phaïm Ngoïc</v>
          </cell>
          <cell r="C1506" t="str">
            <v>Mai</v>
          </cell>
          <cell r="K1506" t="e">
            <v>#DIV/0!</v>
          </cell>
          <cell r="M1506" t="e">
            <v>#DIV/0!</v>
          </cell>
          <cell r="U1506" t="e">
            <v>#DIV/0!</v>
          </cell>
          <cell r="W1506" t="e">
            <v>#DIV/0!</v>
          </cell>
          <cell r="X1506" t="e">
            <v>#DIV/0!</v>
          </cell>
        </row>
        <row r="1507">
          <cell r="A1507" t="str">
            <v>C9.22</v>
          </cell>
          <cell r="B1507" t="str">
            <v>Nguyeãn Huyønh Ngoïc</v>
          </cell>
          <cell r="C1507" t="str">
            <v>My</v>
          </cell>
          <cell r="K1507" t="e">
            <v>#DIV/0!</v>
          </cell>
          <cell r="M1507" t="e">
            <v>#DIV/0!</v>
          </cell>
          <cell r="U1507" t="e">
            <v>#DIV/0!</v>
          </cell>
          <cell r="W1507" t="e">
            <v>#DIV/0!</v>
          </cell>
          <cell r="X1507" t="e">
            <v>#DIV/0!</v>
          </cell>
        </row>
        <row r="1508">
          <cell r="A1508" t="str">
            <v>C9.23</v>
          </cell>
          <cell r="B1508" t="str">
            <v>Buøi Nguyeãn Haèng</v>
          </cell>
          <cell r="C1508" t="str">
            <v>Nga</v>
          </cell>
          <cell r="K1508" t="e">
            <v>#DIV/0!</v>
          </cell>
          <cell r="M1508" t="e">
            <v>#DIV/0!</v>
          </cell>
          <cell r="U1508" t="e">
            <v>#DIV/0!</v>
          </cell>
          <cell r="W1508" t="e">
            <v>#DIV/0!</v>
          </cell>
          <cell r="X1508" t="e">
            <v>#DIV/0!</v>
          </cell>
        </row>
        <row r="1509">
          <cell r="A1509" t="str">
            <v>C9.24</v>
          </cell>
          <cell r="B1509" t="str">
            <v>Huyønh Myõ</v>
          </cell>
          <cell r="C1509" t="str">
            <v>Nghi</v>
          </cell>
          <cell r="K1509" t="e">
            <v>#DIV/0!</v>
          </cell>
          <cell r="M1509" t="e">
            <v>#DIV/0!</v>
          </cell>
          <cell r="U1509" t="e">
            <v>#DIV/0!</v>
          </cell>
          <cell r="W1509" t="e">
            <v>#DIV/0!</v>
          </cell>
          <cell r="X1509" t="e">
            <v>#DIV/0!</v>
          </cell>
        </row>
        <row r="1510">
          <cell r="A1510" t="str">
            <v>C9.25</v>
          </cell>
          <cell r="B1510" t="str">
            <v>Ngoâ Taán</v>
          </cell>
          <cell r="C1510" t="str">
            <v>Nghóa</v>
          </cell>
          <cell r="K1510" t="e">
            <v>#DIV/0!</v>
          </cell>
          <cell r="M1510" t="e">
            <v>#DIV/0!</v>
          </cell>
          <cell r="U1510" t="e">
            <v>#DIV/0!</v>
          </cell>
          <cell r="W1510" t="e">
            <v>#DIV/0!</v>
          </cell>
          <cell r="X1510" t="e">
            <v>#DIV/0!</v>
          </cell>
        </row>
        <row r="1511">
          <cell r="A1511" t="str">
            <v>C9.26</v>
          </cell>
          <cell r="B1511" t="str">
            <v>Leâ Phöôùc</v>
          </cell>
          <cell r="C1511" t="str">
            <v>Nhaân</v>
          </cell>
          <cell r="K1511" t="e">
            <v>#DIV/0!</v>
          </cell>
          <cell r="M1511" t="e">
            <v>#DIV/0!</v>
          </cell>
          <cell r="U1511" t="e">
            <v>#DIV/0!</v>
          </cell>
          <cell r="W1511" t="e">
            <v>#DIV/0!</v>
          </cell>
          <cell r="X1511" t="e">
            <v>#DIV/0!</v>
          </cell>
        </row>
        <row r="1512">
          <cell r="A1512" t="str">
            <v>C9.27</v>
          </cell>
          <cell r="B1512" t="str">
            <v>Traàn Leä</v>
          </cell>
          <cell r="C1512" t="str">
            <v>Nhö</v>
          </cell>
          <cell r="K1512" t="e">
            <v>#DIV/0!</v>
          </cell>
          <cell r="M1512" t="e">
            <v>#DIV/0!</v>
          </cell>
          <cell r="U1512" t="e">
            <v>#DIV/0!</v>
          </cell>
          <cell r="W1512" t="e">
            <v>#DIV/0!</v>
          </cell>
          <cell r="X1512" t="e">
            <v>#DIV/0!</v>
          </cell>
        </row>
        <row r="1513">
          <cell r="A1513" t="str">
            <v>C9.28</v>
          </cell>
          <cell r="B1513" t="str">
            <v>Leâ Taán</v>
          </cell>
          <cell r="C1513" t="str">
            <v>Oai</v>
          </cell>
          <cell r="K1513" t="e">
            <v>#DIV/0!</v>
          </cell>
          <cell r="M1513" t="e">
            <v>#DIV/0!</v>
          </cell>
          <cell r="U1513" t="e">
            <v>#DIV/0!</v>
          </cell>
          <cell r="W1513" t="e">
            <v>#DIV/0!</v>
          </cell>
          <cell r="X1513" t="e">
            <v>#DIV/0!</v>
          </cell>
        </row>
        <row r="1514">
          <cell r="A1514" t="str">
            <v>C9.29</v>
          </cell>
          <cell r="B1514" t="str">
            <v>Vöông Ñình</v>
          </cell>
          <cell r="C1514" t="str">
            <v>Phöông</v>
          </cell>
          <cell r="K1514" t="e">
            <v>#DIV/0!</v>
          </cell>
          <cell r="M1514" t="e">
            <v>#DIV/0!</v>
          </cell>
          <cell r="U1514" t="e">
            <v>#DIV/0!</v>
          </cell>
          <cell r="W1514" t="e">
            <v>#DIV/0!</v>
          </cell>
          <cell r="X1514" t="e">
            <v>#DIV/0!</v>
          </cell>
        </row>
        <row r="1515">
          <cell r="A1515" t="str">
            <v>C9.30</v>
          </cell>
          <cell r="B1515" t="str">
            <v>Lim Ñaïo</v>
          </cell>
          <cell r="C1515" t="str">
            <v>Phuù</v>
          </cell>
          <cell r="K1515" t="e">
            <v>#DIV/0!</v>
          </cell>
          <cell r="M1515" t="e">
            <v>#DIV/0!</v>
          </cell>
          <cell r="U1515" t="e">
            <v>#DIV/0!</v>
          </cell>
          <cell r="W1515" t="e">
            <v>#DIV/0!</v>
          </cell>
          <cell r="X1515" t="e">
            <v>#DIV/0!</v>
          </cell>
        </row>
        <row r="1516">
          <cell r="A1516" t="str">
            <v>C9.31</v>
          </cell>
          <cell r="B1516" t="str">
            <v>Voõ Thò Hoàng</v>
          </cell>
          <cell r="C1516" t="str">
            <v>Phuùc</v>
          </cell>
          <cell r="K1516" t="e">
            <v>#DIV/0!</v>
          </cell>
          <cell r="M1516" t="e">
            <v>#DIV/0!</v>
          </cell>
          <cell r="U1516" t="e">
            <v>#DIV/0!</v>
          </cell>
          <cell r="W1516" t="e">
            <v>#DIV/0!</v>
          </cell>
          <cell r="X1516" t="e">
            <v>#DIV/0!</v>
          </cell>
        </row>
        <row r="1517">
          <cell r="A1517" t="str">
            <v>C9.32</v>
          </cell>
          <cell r="B1517" t="str">
            <v>Ñoã Sinh</v>
          </cell>
          <cell r="C1517" t="str">
            <v>Quaân</v>
          </cell>
          <cell r="K1517" t="e">
            <v>#DIV/0!</v>
          </cell>
          <cell r="M1517" t="e">
            <v>#DIV/0!</v>
          </cell>
          <cell r="U1517" t="e">
            <v>#DIV/0!</v>
          </cell>
          <cell r="W1517" t="e">
            <v>#DIV/0!</v>
          </cell>
          <cell r="X1517" t="e">
            <v>#DIV/0!</v>
          </cell>
        </row>
        <row r="1518">
          <cell r="A1518" t="str">
            <v>C9.33</v>
          </cell>
          <cell r="B1518" t="str">
            <v>Ñaëng Vó</v>
          </cell>
          <cell r="C1518" t="str">
            <v>Quyeàn</v>
          </cell>
          <cell r="K1518" t="e">
            <v>#DIV/0!</v>
          </cell>
          <cell r="M1518" t="e">
            <v>#DIV/0!</v>
          </cell>
          <cell r="U1518" t="e">
            <v>#DIV/0!</v>
          </cell>
          <cell r="W1518" t="e">
            <v>#DIV/0!</v>
          </cell>
          <cell r="X1518" t="e">
            <v>#DIV/0!</v>
          </cell>
        </row>
        <row r="1519">
          <cell r="A1519" t="str">
            <v>C9.34</v>
          </cell>
          <cell r="B1519" t="str">
            <v>Vaên Thò Ngoïc</v>
          </cell>
          <cell r="C1519" t="str">
            <v>Sang</v>
          </cell>
          <cell r="K1519" t="e">
            <v>#DIV/0!</v>
          </cell>
          <cell r="M1519" t="e">
            <v>#DIV/0!</v>
          </cell>
          <cell r="U1519" t="e">
            <v>#DIV/0!</v>
          </cell>
          <cell r="W1519" t="e">
            <v>#DIV/0!</v>
          </cell>
          <cell r="X1519" t="e">
            <v>#DIV/0!</v>
          </cell>
        </row>
        <row r="1520">
          <cell r="A1520" t="str">
            <v>C9.35</v>
          </cell>
          <cell r="B1520" t="str">
            <v>Traàn Löông</v>
          </cell>
          <cell r="C1520" t="str">
            <v>Sieâu</v>
          </cell>
          <cell r="K1520" t="e">
            <v>#DIV/0!</v>
          </cell>
          <cell r="M1520" t="e">
            <v>#DIV/0!</v>
          </cell>
          <cell r="U1520" t="e">
            <v>#DIV/0!</v>
          </cell>
          <cell r="W1520" t="e">
            <v>#DIV/0!</v>
          </cell>
          <cell r="X1520" t="e">
            <v>#DIV/0!</v>
          </cell>
        </row>
        <row r="1521">
          <cell r="A1521" t="str">
            <v>C9.36</v>
          </cell>
          <cell r="B1521" t="str">
            <v>Laïi Höõu</v>
          </cell>
          <cell r="C1521" t="str">
            <v>Taøi</v>
          </cell>
          <cell r="K1521" t="e">
            <v>#DIV/0!</v>
          </cell>
          <cell r="M1521" t="e">
            <v>#DIV/0!</v>
          </cell>
          <cell r="U1521" t="e">
            <v>#DIV/0!</v>
          </cell>
          <cell r="W1521" t="e">
            <v>#DIV/0!</v>
          </cell>
          <cell r="X1521" t="e">
            <v>#DIV/0!</v>
          </cell>
        </row>
        <row r="1522">
          <cell r="A1522" t="str">
            <v>C9.37</v>
          </cell>
          <cell r="B1522" t="str">
            <v>Löu Quoác</v>
          </cell>
          <cell r="C1522" t="str">
            <v>Thaéng</v>
          </cell>
          <cell r="K1522" t="e">
            <v>#DIV/0!</v>
          </cell>
          <cell r="M1522" t="e">
            <v>#DIV/0!</v>
          </cell>
          <cell r="U1522" t="e">
            <v>#DIV/0!</v>
          </cell>
          <cell r="W1522" t="e">
            <v>#DIV/0!</v>
          </cell>
          <cell r="X1522" t="e">
            <v>#DIV/0!</v>
          </cell>
        </row>
        <row r="1523">
          <cell r="A1523" t="str">
            <v>C9.38</v>
          </cell>
          <cell r="B1523" t="str">
            <v>Nguyeãn Phan Duy</v>
          </cell>
          <cell r="C1523" t="str">
            <v>Thanh</v>
          </cell>
          <cell r="K1523" t="e">
            <v>#DIV/0!</v>
          </cell>
          <cell r="M1523" t="e">
            <v>#DIV/0!</v>
          </cell>
          <cell r="U1523" t="e">
            <v>#DIV/0!</v>
          </cell>
          <cell r="W1523" t="e">
            <v>#DIV/0!</v>
          </cell>
          <cell r="X1523" t="e">
            <v>#DIV/0!</v>
          </cell>
        </row>
        <row r="1524">
          <cell r="A1524" t="str">
            <v>C9.39</v>
          </cell>
          <cell r="B1524" t="str">
            <v>Traàn Thò Thanh</v>
          </cell>
          <cell r="C1524" t="str">
            <v>Thaûo</v>
          </cell>
          <cell r="K1524" t="e">
            <v>#DIV/0!</v>
          </cell>
          <cell r="M1524" t="e">
            <v>#DIV/0!</v>
          </cell>
          <cell r="U1524" t="e">
            <v>#DIV/0!</v>
          </cell>
          <cell r="W1524" t="e">
            <v>#DIV/0!</v>
          </cell>
          <cell r="X1524" t="e">
            <v>#DIV/0!</v>
          </cell>
        </row>
        <row r="1525">
          <cell r="A1525" t="str">
            <v>C9.40</v>
          </cell>
          <cell r="B1525" t="str">
            <v>Ngoâ Thò Ngoïc</v>
          </cell>
          <cell r="C1525" t="str">
            <v>Thö</v>
          </cell>
          <cell r="K1525" t="e">
            <v>#DIV/0!</v>
          </cell>
          <cell r="M1525" t="e">
            <v>#DIV/0!</v>
          </cell>
          <cell r="U1525" t="e">
            <v>#DIV/0!</v>
          </cell>
          <cell r="W1525" t="e">
            <v>#DIV/0!</v>
          </cell>
          <cell r="X1525" t="e">
            <v>#DIV/0!</v>
          </cell>
        </row>
        <row r="1526">
          <cell r="A1526" t="str">
            <v>C9.41</v>
          </cell>
          <cell r="B1526" t="str">
            <v>Döông Minh</v>
          </cell>
          <cell r="C1526" t="str">
            <v>Thuaän</v>
          </cell>
          <cell r="K1526" t="e">
            <v>#DIV/0!</v>
          </cell>
          <cell r="M1526" t="e">
            <v>#DIV/0!</v>
          </cell>
          <cell r="U1526" t="e">
            <v>#DIV/0!</v>
          </cell>
          <cell r="W1526" t="e">
            <v>#DIV/0!</v>
          </cell>
          <cell r="X1526" t="e">
            <v>#DIV/0!</v>
          </cell>
        </row>
        <row r="1527">
          <cell r="A1527" t="str">
            <v>C9.42</v>
          </cell>
          <cell r="B1527" t="str">
            <v>Nguyeãn Thò Tuyeát</v>
          </cell>
          <cell r="C1527" t="str">
            <v>Trinh</v>
          </cell>
          <cell r="K1527" t="e">
            <v>#DIV/0!</v>
          </cell>
          <cell r="M1527" t="e">
            <v>#DIV/0!</v>
          </cell>
          <cell r="U1527" t="e">
            <v>#DIV/0!</v>
          </cell>
          <cell r="W1527" t="e">
            <v>#DIV/0!</v>
          </cell>
          <cell r="X1527" t="e">
            <v>#DIV/0!</v>
          </cell>
        </row>
        <row r="1528">
          <cell r="A1528" t="str">
            <v>C9.43</v>
          </cell>
          <cell r="B1528" t="str">
            <v>Nguyeãn Thanh</v>
          </cell>
          <cell r="C1528" t="str">
            <v>Truùc</v>
          </cell>
          <cell r="K1528" t="e">
            <v>#DIV/0!</v>
          </cell>
          <cell r="M1528" t="e">
            <v>#DIV/0!</v>
          </cell>
          <cell r="U1528" t="e">
            <v>#DIV/0!</v>
          </cell>
          <cell r="W1528" t="e">
            <v>#DIV/0!</v>
          </cell>
          <cell r="X1528" t="e">
            <v>#DIV/0!</v>
          </cell>
        </row>
        <row r="1529">
          <cell r="A1529" t="str">
            <v>C9.44</v>
          </cell>
          <cell r="B1529" t="str">
            <v>Nguyeãn Anh</v>
          </cell>
          <cell r="C1529" t="str">
            <v>Tuù</v>
          </cell>
          <cell r="K1529" t="e">
            <v>#DIV/0!</v>
          </cell>
          <cell r="M1529" t="e">
            <v>#DIV/0!</v>
          </cell>
          <cell r="U1529" t="e">
            <v>#DIV/0!</v>
          </cell>
          <cell r="W1529" t="e">
            <v>#DIV/0!</v>
          </cell>
          <cell r="X1529" t="e">
            <v>#DIV/0!</v>
          </cell>
        </row>
        <row r="1530">
          <cell r="A1530" t="str">
            <v>C9.45</v>
          </cell>
          <cell r="B1530" t="str">
            <v>Hoaøng Thò Anh</v>
          </cell>
          <cell r="C1530" t="str">
            <v>Uyeân</v>
          </cell>
          <cell r="K1530" t="e">
            <v>#DIV/0!</v>
          </cell>
          <cell r="M1530" t="e">
            <v>#DIV/0!</v>
          </cell>
          <cell r="U1530" t="e">
            <v>#DIV/0!</v>
          </cell>
          <cell r="W1530" t="e">
            <v>#DIV/0!</v>
          </cell>
          <cell r="X1530" t="e">
            <v>#DIV/0!</v>
          </cell>
        </row>
        <row r="1531">
          <cell r="A1531" t="str">
            <v>C9.46</v>
          </cell>
          <cell r="B1531" t="str">
            <v>Yeân Chi</v>
          </cell>
          <cell r="C1531" t="str">
            <v>Vinh</v>
          </cell>
          <cell r="K1531" t="e">
            <v>#DIV/0!</v>
          </cell>
          <cell r="M1531" t="e">
            <v>#DIV/0!</v>
          </cell>
          <cell r="U1531" t="e">
            <v>#DIV/0!</v>
          </cell>
          <cell r="W1531" t="e">
            <v>#DIV/0!</v>
          </cell>
          <cell r="X1531" t="e">
            <v>#DIV/0!</v>
          </cell>
        </row>
        <row r="1532">
          <cell r="A1532" t="str">
            <v>C9.47</v>
          </cell>
          <cell r="B1532" t="str">
            <v>Traàn Myõ</v>
          </cell>
          <cell r="C1532" t="str">
            <v>Yeán</v>
          </cell>
          <cell r="K1532" t="e">
            <v>#DIV/0!</v>
          </cell>
          <cell r="M1532" t="e">
            <v>#DIV/0!</v>
          </cell>
          <cell r="U1532" t="e">
            <v>#DIV/0!</v>
          </cell>
          <cell r="W1532" t="e">
            <v>#DIV/0!</v>
          </cell>
          <cell r="X1532" t="e">
            <v>#DIV/0!</v>
          </cell>
        </row>
        <row r="1533">
          <cell r="A1533" t="str">
            <v>C10.1</v>
          </cell>
          <cell r="B1533" t="str">
            <v>Laâm Boäi</v>
          </cell>
          <cell r="C1533" t="str">
            <v>Aân</v>
          </cell>
          <cell r="K1533" t="e">
            <v>#DIV/0!</v>
          </cell>
          <cell r="M1533" t="e">
            <v>#DIV/0!</v>
          </cell>
          <cell r="U1533" t="e">
            <v>#DIV/0!</v>
          </cell>
          <cell r="W1533" t="e">
            <v>#DIV/0!</v>
          </cell>
          <cell r="X1533" t="e">
            <v>#DIV/0!</v>
          </cell>
        </row>
        <row r="1534">
          <cell r="A1534" t="str">
            <v>C10.2</v>
          </cell>
          <cell r="B1534" t="str">
            <v>Haø Duy</v>
          </cell>
          <cell r="C1534" t="str">
            <v>Bình</v>
          </cell>
          <cell r="K1534" t="e">
            <v>#DIV/0!</v>
          </cell>
          <cell r="M1534" t="e">
            <v>#DIV/0!</v>
          </cell>
          <cell r="U1534" t="e">
            <v>#DIV/0!</v>
          </cell>
          <cell r="W1534" t="e">
            <v>#DIV/0!</v>
          </cell>
          <cell r="X1534" t="e">
            <v>#DIV/0!</v>
          </cell>
        </row>
        <row r="1535">
          <cell r="A1535" t="str">
            <v>C10.3</v>
          </cell>
          <cell r="B1535" t="str">
            <v>Ñoã Thò Kim</v>
          </cell>
          <cell r="C1535" t="str">
            <v>Dung</v>
          </cell>
          <cell r="K1535" t="e">
            <v>#DIV/0!</v>
          </cell>
          <cell r="M1535" t="e">
            <v>#DIV/0!</v>
          </cell>
          <cell r="U1535" t="e">
            <v>#DIV/0!</v>
          </cell>
          <cell r="W1535" t="e">
            <v>#DIV/0!</v>
          </cell>
          <cell r="X1535" t="e">
            <v>#DIV/0!</v>
          </cell>
        </row>
        <row r="1536">
          <cell r="A1536" t="str">
            <v>C10.4</v>
          </cell>
          <cell r="B1536" t="str">
            <v>Nguyeãn Hoaøng</v>
          </cell>
          <cell r="C1536" t="str">
            <v>Duy</v>
          </cell>
          <cell r="K1536" t="e">
            <v>#DIV/0!</v>
          </cell>
          <cell r="M1536" t="e">
            <v>#DIV/0!</v>
          </cell>
          <cell r="U1536" t="e">
            <v>#DIV/0!</v>
          </cell>
          <cell r="W1536" t="e">
            <v>#DIV/0!</v>
          </cell>
          <cell r="X1536" t="e">
            <v>#DIV/0!</v>
          </cell>
        </row>
        <row r="1537">
          <cell r="A1537" t="str">
            <v>C10.5</v>
          </cell>
          <cell r="B1537" t="str">
            <v>Traàn Thò Thanh</v>
          </cell>
          <cell r="C1537" t="str">
            <v>Duyeân</v>
          </cell>
          <cell r="K1537" t="e">
            <v>#DIV/0!</v>
          </cell>
          <cell r="M1537" t="e">
            <v>#DIV/0!</v>
          </cell>
          <cell r="U1537" t="e">
            <v>#DIV/0!</v>
          </cell>
          <cell r="W1537" t="e">
            <v>#DIV/0!</v>
          </cell>
          <cell r="X1537" t="e">
            <v>#DIV/0!</v>
          </cell>
        </row>
        <row r="1538">
          <cell r="A1538" t="str">
            <v>C10.6</v>
          </cell>
          <cell r="B1538" t="str">
            <v>Huyønh Tuaàn</v>
          </cell>
          <cell r="C1538" t="str">
            <v>Ñaéc</v>
          </cell>
          <cell r="K1538" t="e">
            <v>#DIV/0!</v>
          </cell>
          <cell r="M1538" t="e">
            <v>#DIV/0!</v>
          </cell>
          <cell r="U1538" t="e">
            <v>#DIV/0!</v>
          </cell>
          <cell r="W1538" t="e">
            <v>#DIV/0!</v>
          </cell>
          <cell r="X1538" t="e">
            <v>#DIV/0!</v>
          </cell>
        </row>
        <row r="1539">
          <cell r="A1539" t="str">
            <v>C10.7</v>
          </cell>
          <cell r="B1539" t="str">
            <v>Phuøng Tuyeát</v>
          </cell>
          <cell r="C1539" t="str">
            <v>Haân</v>
          </cell>
          <cell r="K1539" t="e">
            <v>#DIV/0!</v>
          </cell>
          <cell r="M1539" t="e">
            <v>#DIV/0!</v>
          </cell>
          <cell r="U1539" t="e">
            <v>#DIV/0!</v>
          </cell>
          <cell r="W1539" t="e">
            <v>#DIV/0!</v>
          </cell>
          <cell r="X1539" t="e">
            <v>#DIV/0!</v>
          </cell>
        </row>
        <row r="1540">
          <cell r="A1540" t="str">
            <v>C10.8</v>
          </cell>
          <cell r="B1540" t="str">
            <v>Traàn Thò Ngoïc</v>
          </cell>
          <cell r="C1540" t="str">
            <v>Haø</v>
          </cell>
          <cell r="K1540" t="e">
            <v>#DIV/0!</v>
          </cell>
          <cell r="M1540" t="e">
            <v>#DIV/0!</v>
          </cell>
          <cell r="U1540" t="e">
            <v>#DIV/0!</v>
          </cell>
          <cell r="W1540" t="e">
            <v>#DIV/0!</v>
          </cell>
          <cell r="X1540" t="e">
            <v>#DIV/0!</v>
          </cell>
        </row>
        <row r="1541">
          <cell r="A1541" t="str">
            <v>C10.9</v>
          </cell>
          <cell r="B1541" t="str">
            <v>Trònh Ngoïc</v>
          </cell>
          <cell r="C1541" t="str">
            <v>Haø</v>
          </cell>
          <cell r="K1541" t="e">
            <v>#DIV/0!</v>
          </cell>
          <cell r="M1541" t="e">
            <v>#DIV/0!</v>
          </cell>
          <cell r="U1541" t="e">
            <v>#DIV/0!</v>
          </cell>
          <cell r="W1541" t="e">
            <v>#DIV/0!</v>
          </cell>
          <cell r="X1541" t="e">
            <v>#DIV/0!</v>
          </cell>
        </row>
        <row r="1542">
          <cell r="A1542" t="str">
            <v>C10.10</v>
          </cell>
          <cell r="B1542" t="str">
            <v>Nguyeãn Troïng</v>
          </cell>
          <cell r="C1542" t="str">
            <v>Hoaøng</v>
          </cell>
          <cell r="K1542" t="e">
            <v>#DIV/0!</v>
          </cell>
          <cell r="M1542" t="e">
            <v>#DIV/0!</v>
          </cell>
          <cell r="U1542" t="e">
            <v>#DIV/0!</v>
          </cell>
          <cell r="W1542" t="e">
            <v>#DIV/0!</v>
          </cell>
          <cell r="X1542" t="e">
            <v>#DIV/0!</v>
          </cell>
        </row>
        <row r="1543">
          <cell r="A1543" t="str">
            <v>C10.11</v>
          </cell>
          <cell r="B1543" t="str">
            <v>Nguyeãn Baù</v>
          </cell>
          <cell r="C1543" t="str">
            <v>Huøng</v>
          </cell>
          <cell r="K1543" t="e">
            <v>#DIV/0!</v>
          </cell>
          <cell r="M1543" t="e">
            <v>#DIV/0!</v>
          </cell>
          <cell r="U1543" t="e">
            <v>#DIV/0!</v>
          </cell>
          <cell r="W1543" t="e">
            <v>#DIV/0!</v>
          </cell>
          <cell r="X1543" t="e">
            <v>#DIV/0!</v>
          </cell>
        </row>
        <row r="1544">
          <cell r="A1544" t="str">
            <v>C10.12</v>
          </cell>
          <cell r="B1544" t="str">
            <v>Huyønh</v>
          </cell>
          <cell r="C1544" t="str">
            <v>Huy</v>
          </cell>
          <cell r="K1544" t="e">
            <v>#DIV/0!</v>
          </cell>
          <cell r="M1544" t="e">
            <v>#DIV/0!</v>
          </cell>
          <cell r="U1544" t="e">
            <v>#DIV/0!</v>
          </cell>
          <cell r="W1544" t="e">
            <v>#DIV/0!</v>
          </cell>
          <cell r="X1544" t="e">
            <v>#DIV/0!</v>
          </cell>
        </row>
        <row r="1545">
          <cell r="A1545" t="str">
            <v>C10.13</v>
          </cell>
          <cell r="B1545" t="str">
            <v>Phöông Caåm</v>
          </cell>
          <cell r="C1545" t="str">
            <v>Huy</v>
          </cell>
          <cell r="K1545" t="e">
            <v>#DIV/0!</v>
          </cell>
          <cell r="M1545" t="e">
            <v>#DIV/0!</v>
          </cell>
          <cell r="U1545" t="e">
            <v>#DIV/0!</v>
          </cell>
          <cell r="W1545" t="e">
            <v>#DIV/0!</v>
          </cell>
          <cell r="X1545" t="e">
            <v>#DIV/0!</v>
          </cell>
        </row>
        <row r="1546">
          <cell r="A1546" t="str">
            <v>C10.14</v>
          </cell>
          <cell r="B1546" t="str">
            <v>Ñoã Nguyeãn Kim</v>
          </cell>
          <cell r="C1546" t="str">
            <v>Khoâi</v>
          </cell>
          <cell r="K1546" t="e">
            <v>#DIV/0!</v>
          </cell>
          <cell r="M1546" t="e">
            <v>#DIV/0!</v>
          </cell>
          <cell r="U1546" t="e">
            <v>#DIV/0!</v>
          </cell>
          <cell r="W1546" t="e">
            <v>#DIV/0!</v>
          </cell>
          <cell r="X1546" t="e">
            <v>#DIV/0!</v>
          </cell>
        </row>
        <row r="1547">
          <cell r="A1547" t="str">
            <v>C10.15</v>
          </cell>
          <cell r="B1547" t="str">
            <v>Nguyeãn Thò Phan</v>
          </cell>
          <cell r="C1547" t="str">
            <v>Kim</v>
          </cell>
          <cell r="K1547" t="e">
            <v>#DIV/0!</v>
          </cell>
          <cell r="M1547" t="e">
            <v>#DIV/0!</v>
          </cell>
          <cell r="U1547" t="e">
            <v>#DIV/0!</v>
          </cell>
          <cell r="W1547" t="e">
            <v>#DIV/0!</v>
          </cell>
          <cell r="X1547" t="e">
            <v>#DIV/0!</v>
          </cell>
        </row>
        <row r="1548">
          <cell r="A1548" t="str">
            <v>C10.16</v>
          </cell>
          <cell r="B1548" t="str">
            <v>Tröông Nguyeãn Thanh</v>
          </cell>
          <cell r="C1548" t="str">
            <v>Luaân</v>
          </cell>
          <cell r="K1548" t="e">
            <v>#DIV/0!</v>
          </cell>
          <cell r="M1548" t="e">
            <v>#DIV/0!</v>
          </cell>
          <cell r="U1548" t="e">
            <v>#DIV/0!</v>
          </cell>
          <cell r="W1548" t="e">
            <v>#DIV/0!</v>
          </cell>
          <cell r="X1548" t="e">
            <v>#DIV/0!</v>
          </cell>
        </row>
        <row r="1549">
          <cell r="A1549" t="str">
            <v>C10.17</v>
          </cell>
          <cell r="B1549" t="str">
            <v>Traàn Thò Myõ</v>
          </cell>
          <cell r="C1549" t="str">
            <v>Linh</v>
          </cell>
          <cell r="K1549" t="e">
            <v>#DIV/0!</v>
          </cell>
          <cell r="M1549" t="e">
            <v>#DIV/0!</v>
          </cell>
          <cell r="U1549" t="e">
            <v>#DIV/0!</v>
          </cell>
          <cell r="W1549" t="e">
            <v>#DIV/0!</v>
          </cell>
          <cell r="X1549" t="e">
            <v>#DIV/0!</v>
          </cell>
        </row>
        <row r="1550">
          <cell r="A1550" t="str">
            <v>C10.18</v>
          </cell>
          <cell r="B1550" t="str">
            <v>Tröông Myõ</v>
          </cell>
          <cell r="C1550" t="str">
            <v>Linh</v>
          </cell>
          <cell r="K1550" t="e">
            <v>#DIV/0!</v>
          </cell>
          <cell r="M1550" t="e">
            <v>#DIV/0!</v>
          </cell>
          <cell r="U1550" t="e">
            <v>#DIV/0!</v>
          </cell>
          <cell r="W1550" t="e">
            <v>#DIV/0!</v>
          </cell>
          <cell r="X1550" t="e">
            <v>#DIV/0!</v>
          </cell>
        </row>
        <row r="1551">
          <cell r="A1551" t="str">
            <v>C10.19</v>
          </cell>
          <cell r="B1551" t="str">
            <v>Phaïm Thò Tuyeát</v>
          </cell>
          <cell r="C1551" t="str">
            <v>Mai</v>
          </cell>
          <cell r="K1551" t="e">
            <v>#DIV/0!</v>
          </cell>
          <cell r="M1551" t="e">
            <v>#DIV/0!</v>
          </cell>
          <cell r="U1551" t="e">
            <v>#DIV/0!</v>
          </cell>
          <cell r="W1551" t="e">
            <v>#DIV/0!</v>
          </cell>
          <cell r="X1551" t="e">
            <v>#DIV/0!</v>
          </cell>
        </row>
        <row r="1552">
          <cell r="A1552" t="str">
            <v>C10.20</v>
          </cell>
          <cell r="B1552" t="str">
            <v>Toâ Ñieàn Hoaøng</v>
          </cell>
          <cell r="C1552" t="str">
            <v>Nam</v>
          </cell>
          <cell r="K1552" t="e">
            <v>#DIV/0!</v>
          </cell>
          <cell r="M1552" t="e">
            <v>#DIV/0!</v>
          </cell>
          <cell r="U1552" t="e">
            <v>#DIV/0!</v>
          </cell>
          <cell r="W1552" t="e">
            <v>#DIV/0!</v>
          </cell>
          <cell r="X1552" t="e">
            <v>#DIV/0!</v>
          </cell>
        </row>
        <row r="1553">
          <cell r="A1553" t="str">
            <v>C10.21</v>
          </cell>
          <cell r="B1553" t="str">
            <v>Buøi Thò Vaân</v>
          </cell>
          <cell r="C1553" t="str">
            <v>Nga</v>
          </cell>
          <cell r="K1553" t="e">
            <v>#DIV/0!</v>
          </cell>
          <cell r="M1553" t="e">
            <v>#DIV/0!</v>
          </cell>
          <cell r="U1553" t="e">
            <v>#DIV/0!</v>
          </cell>
          <cell r="W1553" t="e">
            <v>#DIV/0!</v>
          </cell>
          <cell r="X1553" t="e">
            <v>#DIV/0!</v>
          </cell>
        </row>
        <row r="1554">
          <cell r="A1554" t="str">
            <v>C10.22</v>
          </cell>
          <cell r="B1554" t="str">
            <v>Sì Nguyeät</v>
          </cell>
          <cell r="C1554" t="str">
            <v>Ngaân</v>
          </cell>
          <cell r="K1554" t="e">
            <v>#DIV/0!</v>
          </cell>
          <cell r="M1554" t="e">
            <v>#DIV/0!</v>
          </cell>
          <cell r="U1554" t="e">
            <v>#DIV/0!</v>
          </cell>
          <cell r="W1554" t="e">
            <v>#DIV/0!</v>
          </cell>
          <cell r="X1554" t="e">
            <v>#DIV/0!</v>
          </cell>
        </row>
        <row r="1555">
          <cell r="A1555" t="str">
            <v>C10.23</v>
          </cell>
          <cell r="B1555" t="str">
            <v>Phaïm Leä</v>
          </cell>
          <cell r="C1555" t="str">
            <v>Nghi</v>
          </cell>
          <cell r="K1555" t="e">
            <v>#DIV/0!</v>
          </cell>
          <cell r="M1555" t="e">
            <v>#DIV/0!</v>
          </cell>
          <cell r="U1555" t="e">
            <v>#DIV/0!</v>
          </cell>
          <cell r="W1555" t="e">
            <v>#DIV/0!</v>
          </cell>
          <cell r="X1555" t="e">
            <v>#DIV/0!</v>
          </cell>
        </row>
        <row r="1556">
          <cell r="A1556" t="str">
            <v>C10.24</v>
          </cell>
          <cell r="B1556" t="str">
            <v xml:space="preserve">Nguyeãn Chí </v>
          </cell>
          <cell r="C1556" t="str">
            <v>Nhaân</v>
          </cell>
          <cell r="K1556" t="e">
            <v>#DIV/0!</v>
          </cell>
          <cell r="M1556" t="e">
            <v>#DIV/0!</v>
          </cell>
          <cell r="U1556" t="e">
            <v>#DIV/0!</v>
          </cell>
          <cell r="W1556" t="e">
            <v>#DIV/0!</v>
          </cell>
          <cell r="X1556" t="e">
            <v>#DIV/0!</v>
          </cell>
        </row>
        <row r="1557">
          <cell r="A1557" t="str">
            <v>C10.25</v>
          </cell>
          <cell r="B1557" t="str">
            <v>Traàn Minh</v>
          </cell>
          <cell r="C1557" t="str">
            <v>Nhaät</v>
          </cell>
          <cell r="K1557" t="e">
            <v>#DIV/0!</v>
          </cell>
          <cell r="M1557" t="e">
            <v>#DIV/0!</v>
          </cell>
          <cell r="U1557" t="e">
            <v>#DIV/0!</v>
          </cell>
          <cell r="W1557" t="e">
            <v>#DIV/0!</v>
          </cell>
          <cell r="X1557" t="e">
            <v>#DIV/0!</v>
          </cell>
        </row>
        <row r="1558">
          <cell r="A1558" t="str">
            <v>C10.26</v>
          </cell>
          <cell r="B1558" t="str">
            <v>Leâ Thò Kim</v>
          </cell>
          <cell r="C1558" t="str">
            <v>Oanh</v>
          </cell>
          <cell r="K1558" t="e">
            <v>#DIV/0!</v>
          </cell>
          <cell r="M1558" t="e">
            <v>#DIV/0!</v>
          </cell>
          <cell r="U1558" t="e">
            <v>#DIV/0!</v>
          </cell>
          <cell r="W1558" t="e">
            <v>#DIV/0!</v>
          </cell>
          <cell r="X1558" t="e">
            <v>#DIV/0!</v>
          </cell>
        </row>
        <row r="1559">
          <cell r="A1559" t="str">
            <v>C10.27</v>
          </cell>
          <cell r="B1559" t="str">
            <v>Huyønh Thò Dieãm</v>
          </cell>
          <cell r="C1559" t="str">
            <v>Phöông</v>
          </cell>
          <cell r="K1559" t="e">
            <v>#DIV/0!</v>
          </cell>
          <cell r="M1559" t="e">
            <v>#DIV/0!</v>
          </cell>
          <cell r="U1559" t="e">
            <v>#DIV/0!</v>
          </cell>
          <cell r="W1559" t="e">
            <v>#DIV/0!</v>
          </cell>
          <cell r="X1559" t="e">
            <v>#DIV/0!</v>
          </cell>
        </row>
        <row r="1560">
          <cell r="A1560" t="str">
            <v>C10.28</v>
          </cell>
          <cell r="B1560" t="str">
            <v>Nguyeãn Ngoïc Dieãm</v>
          </cell>
          <cell r="C1560" t="str">
            <v>Phöông</v>
          </cell>
          <cell r="K1560" t="e">
            <v>#DIV/0!</v>
          </cell>
          <cell r="M1560" t="e">
            <v>#DIV/0!</v>
          </cell>
          <cell r="U1560" t="e">
            <v>#DIV/0!</v>
          </cell>
          <cell r="W1560" t="e">
            <v>#DIV/0!</v>
          </cell>
          <cell r="X1560" t="e">
            <v>#DIV/0!</v>
          </cell>
        </row>
        <row r="1561">
          <cell r="A1561" t="str">
            <v>C10.29</v>
          </cell>
          <cell r="B1561" t="str">
            <v>Töø Kim</v>
          </cell>
          <cell r="C1561" t="str">
            <v>Phuù</v>
          </cell>
          <cell r="K1561" t="e">
            <v>#DIV/0!</v>
          </cell>
          <cell r="M1561" t="e">
            <v>#DIV/0!</v>
          </cell>
          <cell r="U1561" t="e">
            <v>#DIV/0!</v>
          </cell>
          <cell r="W1561" t="e">
            <v>#DIV/0!</v>
          </cell>
          <cell r="X1561" t="e">
            <v>#DIV/0!</v>
          </cell>
        </row>
        <row r="1562">
          <cell r="A1562" t="str">
            <v>C10.30</v>
          </cell>
          <cell r="B1562" t="str">
            <v>Traàn Vaên</v>
          </cell>
          <cell r="C1562" t="str">
            <v>Phuù</v>
          </cell>
          <cell r="K1562" t="e">
            <v>#DIV/0!</v>
          </cell>
          <cell r="M1562" t="e">
            <v>#DIV/0!</v>
          </cell>
          <cell r="U1562" t="e">
            <v>#DIV/0!</v>
          </cell>
          <cell r="W1562" t="e">
            <v>#DIV/0!</v>
          </cell>
          <cell r="X1562" t="e">
            <v>#DIV/0!</v>
          </cell>
        </row>
        <row r="1563">
          <cell r="A1563" t="str">
            <v>C10.31</v>
          </cell>
          <cell r="B1563" t="str">
            <v>Chaâu Vónh</v>
          </cell>
          <cell r="C1563" t="str">
            <v>Quyeàn</v>
          </cell>
          <cell r="K1563" t="e">
            <v>#DIV/0!</v>
          </cell>
          <cell r="M1563" t="e">
            <v>#DIV/0!</v>
          </cell>
          <cell r="U1563" t="e">
            <v>#DIV/0!</v>
          </cell>
          <cell r="W1563" t="e">
            <v>#DIV/0!</v>
          </cell>
          <cell r="X1563" t="e">
            <v>#DIV/0!</v>
          </cell>
        </row>
        <row r="1564">
          <cell r="A1564" t="str">
            <v>C10.32</v>
          </cell>
          <cell r="B1564" t="str">
            <v>Vaøy Ngoïc</v>
          </cell>
          <cell r="C1564" t="str">
            <v>Quyønh</v>
          </cell>
          <cell r="K1564" t="e">
            <v>#DIV/0!</v>
          </cell>
          <cell r="M1564" t="e">
            <v>#DIV/0!</v>
          </cell>
          <cell r="U1564" t="e">
            <v>#DIV/0!</v>
          </cell>
          <cell r="W1564" t="e">
            <v>#DIV/0!</v>
          </cell>
          <cell r="X1564" t="e">
            <v>#DIV/0!</v>
          </cell>
        </row>
        <row r="1565">
          <cell r="A1565" t="str">
            <v>C10.33</v>
          </cell>
          <cell r="B1565" t="str">
            <v>Voõ Traàn Hoaøng</v>
          </cell>
          <cell r="C1565" t="str">
            <v>Sôn</v>
          </cell>
          <cell r="K1565" t="e">
            <v>#DIV/0!</v>
          </cell>
          <cell r="M1565" t="e">
            <v>#DIV/0!</v>
          </cell>
          <cell r="U1565" t="e">
            <v>#DIV/0!</v>
          </cell>
          <cell r="W1565" t="e">
            <v>#DIV/0!</v>
          </cell>
          <cell r="X1565" t="e">
            <v>#DIV/0!</v>
          </cell>
        </row>
        <row r="1566">
          <cell r="A1566" t="str">
            <v>C10.34</v>
          </cell>
          <cell r="B1566" t="str">
            <v>Mai Theá</v>
          </cell>
          <cell r="C1566" t="str">
            <v>Taân</v>
          </cell>
          <cell r="K1566" t="e">
            <v>#DIV/0!</v>
          </cell>
          <cell r="M1566" t="e">
            <v>#DIV/0!</v>
          </cell>
          <cell r="U1566" t="e">
            <v>#DIV/0!</v>
          </cell>
          <cell r="W1566" t="e">
            <v>#DIV/0!</v>
          </cell>
          <cell r="X1566" t="e">
            <v>#DIV/0!</v>
          </cell>
        </row>
        <row r="1567">
          <cell r="A1567" t="str">
            <v>C10.35</v>
          </cell>
          <cell r="B1567" t="str">
            <v>Traàn Coâng</v>
          </cell>
          <cell r="C1567" t="str">
            <v>Thaéng</v>
          </cell>
          <cell r="K1567" t="e">
            <v>#DIV/0!</v>
          </cell>
          <cell r="M1567" t="e">
            <v>#DIV/0!</v>
          </cell>
          <cell r="U1567" t="e">
            <v>#DIV/0!</v>
          </cell>
          <cell r="W1567" t="e">
            <v>#DIV/0!</v>
          </cell>
          <cell r="X1567" t="e">
            <v>#DIV/0!</v>
          </cell>
        </row>
        <row r="1568">
          <cell r="A1568" t="str">
            <v>C10.36</v>
          </cell>
          <cell r="B1568" t="str">
            <v>Phaïm Leâ</v>
          </cell>
          <cell r="C1568" t="str">
            <v>Thanh</v>
          </cell>
          <cell r="K1568" t="e">
            <v>#DIV/0!</v>
          </cell>
          <cell r="M1568" t="e">
            <v>#DIV/0!</v>
          </cell>
          <cell r="U1568" t="e">
            <v>#DIV/0!</v>
          </cell>
          <cell r="W1568" t="e">
            <v>#DIV/0!</v>
          </cell>
          <cell r="X1568" t="e">
            <v>#DIV/0!</v>
          </cell>
        </row>
        <row r="1569">
          <cell r="A1569" t="str">
            <v>C10.37</v>
          </cell>
          <cell r="B1569" t="str">
            <v>Nguyeãn Minh</v>
          </cell>
          <cell r="C1569" t="str">
            <v>Thaønh</v>
          </cell>
          <cell r="K1569" t="e">
            <v>#DIV/0!</v>
          </cell>
          <cell r="M1569" t="e">
            <v>#DIV/0!</v>
          </cell>
          <cell r="U1569" t="e">
            <v>#DIV/0!</v>
          </cell>
          <cell r="W1569" t="e">
            <v>#DIV/0!</v>
          </cell>
          <cell r="X1569" t="e">
            <v>#DIV/0!</v>
          </cell>
        </row>
        <row r="1570">
          <cell r="A1570" t="str">
            <v>C10.38</v>
          </cell>
          <cell r="B1570" t="str">
            <v>Nguyeãn Phöông</v>
          </cell>
          <cell r="C1570" t="str">
            <v>Thaûo</v>
          </cell>
          <cell r="K1570" t="e">
            <v>#DIV/0!</v>
          </cell>
          <cell r="M1570" t="e">
            <v>#DIV/0!</v>
          </cell>
          <cell r="U1570" t="e">
            <v>#DIV/0!</v>
          </cell>
          <cell r="W1570" t="e">
            <v>#DIV/0!</v>
          </cell>
          <cell r="X1570" t="e">
            <v>#DIV/0!</v>
          </cell>
        </row>
        <row r="1571">
          <cell r="A1571" t="str">
            <v>C10.39</v>
          </cell>
          <cell r="B1571" t="str">
            <v>Nguyeãn Thò Thu</v>
          </cell>
          <cell r="C1571" t="str">
            <v>Thaûo</v>
          </cell>
          <cell r="K1571" t="e">
            <v>#DIV/0!</v>
          </cell>
          <cell r="M1571" t="e">
            <v>#DIV/0!</v>
          </cell>
          <cell r="U1571" t="e">
            <v>#DIV/0!</v>
          </cell>
          <cell r="W1571" t="e">
            <v>#DIV/0!</v>
          </cell>
          <cell r="X1571" t="e">
            <v>#DIV/0!</v>
          </cell>
        </row>
        <row r="1572">
          <cell r="A1572" t="str">
            <v>C10.40</v>
          </cell>
          <cell r="B1572" t="str">
            <v>Hoàng Anh</v>
          </cell>
          <cell r="C1572" t="str">
            <v>Thö</v>
          </cell>
          <cell r="K1572" t="e">
            <v>#DIV/0!</v>
          </cell>
          <cell r="M1572" t="e">
            <v>#DIV/0!</v>
          </cell>
          <cell r="U1572" t="e">
            <v>#DIV/0!</v>
          </cell>
          <cell r="W1572" t="e">
            <v>#DIV/0!</v>
          </cell>
          <cell r="X1572" t="e">
            <v>#DIV/0!</v>
          </cell>
        </row>
        <row r="1573">
          <cell r="A1573" t="str">
            <v>C10.41</v>
          </cell>
          <cell r="B1573" t="str">
            <v>Phan Löõ Ngoïc</v>
          </cell>
          <cell r="C1573" t="str">
            <v>Thöông</v>
          </cell>
          <cell r="K1573" t="e">
            <v>#DIV/0!</v>
          </cell>
          <cell r="M1573" t="e">
            <v>#DIV/0!</v>
          </cell>
          <cell r="U1573" t="e">
            <v>#DIV/0!</v>
          </cell>
          <cell r="W1573" t="e">
            <v>#DIV/0!</v>
          </cell>
          <cell r="X1573" t="e">
            <v>#DIV/0!</v>
          </cell>
        </row>
        <row r="1574">
          <cell r="A1574" t="str">
            <v>C10.42</v>
          </cell>
          <cell r="B1574" t="str">
            <v>Hoà Minh</v>
          </cell>
          <cell r="C1574" t="str">
            <v>Trung</v>
          </cell>
          <cell r="K1574" t="e">
            <v>#DIV/0!</v>
          </cell>
          <cell r="M1574" t="e">
            <v>#DIV/0!</v>
          </cell>
          <cell r="U1574" t="e">
            <v>#DIV/0!</v>
          </cell>
          <cell r="W1574" t="e">
            <v>#DIV/0!</v>
          </cell>
          <cell r="X1574" t="e">
            <v>#DIV/0!</v>
          </cell>
        </row>
        <row r="1575">
          <cell r="A1575" t="str">
            <v>C10.43</v>
          </cell>
          <cell r="B1575" t="str">
            <v>Leâ</v>
          </cell>
          <cell r="C1575" t="str">
            <v>Tuaán</v>
          </cell>
          <cell r="K1575" t="e">
            <v>#DIV/0!</v>
          </cell>
          <cell r="M1575" t="e">
            <v>#DIV/0!</v>
          </cell>
          <cell r="U1575" t="e">
            <v>#DIV/0!</v>
          </cell>
          <cell r="W1575" t="e">
            <v>#DIV/0!</v>
          </cell>
          <cell r="X1575" t="e">
            <v>#DIV/0!</v>
          </cell>
        </row>
        <row r="1576">
          <cell r="A1576" t="str">
            <v>C10.44</v>
          </cell>
          <cell r="B1576" t="str">
            <v>Tröông Thaïnh</v>
          </cell>
          <cell r="C1576" t="str">
            <v>Tuaán</v>
          </cell>
          <cell r="K1576" t="e">
            <v>#DIV/0!</v>
          </cell>
          <cell r="M1576" t="e">
            <v>#DIV/0!</v>
          </cell>
          <cell r="U1576" t="e">
            <v>#DIV/0!</v>
          </cell>
          <cell r="W1576" t="e">
            <v>#DIV/0!</v>
          </cell>
          <cell r="X1576" t="e">
            <v>#DIV/0!</v>
          </cell>
        </row>
        <row r="1577">
          <cell r="A1577" t="str">
            <v>C10.45</v>
          </cell>
          <cell r="B1577" t="str">
            <v>Vuõ Thò Thanh</v>
          </cell>
          <cell r="C1577" t="str">
            <v>Tuyeàn</v>
          </cell>
          <cell r="K1577" t="e">
            <v>#DIV/0!</v>
          </cell>
          <cell r="M1577" t="e">
            <v>#DIV/0!</v>
          </cell>
          <cell r="U1577" t="e">
            <v>#DIV/0!</v>
          </cell>
          <cell r="W1577" t="e">
            <v>#DIV/0!</v>
          </cell>
          <cell r="X1577" t="e">
            <v>#DIV/0!</v>
          </cell>
        </row>
        <row r="1578">
          <cell r="A1578" t="str">
            <v>C10.46</v>
          </cell>
          <cell r="B1578" t="str">
            <v>Traàn Ngoïc</v>
          </cell>
          <cell r="C1578" t="str">
            <v>Uyeân</v>
          </cell>
          <cell r="K1578" t="e">
            <v>#DIV/0!</v>
          </cell>
          <cell r="M1578" t="e">
            <v>#DIV/0!</v>
          </cell>
          <cell r="U1578" t="e">
            <v>#DIV/0!</v>
          </cell>
          <cell r="W1578" t="e">
            <v>#DIV/0!</v>
          </cell>
          <cell r="X1578" t="e">
            <v>#DIV/0!</v>
          </cell>
        </row>
        <row r="1579">
          <cell r="A1579" t="str">
            <v>C10.47</v>
          </cell>
          <cell r="B1579" t="str">
            <v>Khöu Caåm</v>
          </cell>
          <cell r="C1579" t="str">
            <v>Vaân</v>
          </cell>
          <cell r="K1579" t="e">
            <v>#DIV/0!</v>
          </cell>
          <cell r="M1579" t="e">
            <v>#DIV/0!</v>
          </cell>
          <cell r="U1579" t="e">
            <v>#DIV/0!</v>
          </cell>
          <cell r="W1579" t="e">
            <v>#DIV/0!</v>
          </cell>
          <cell r="X1579" t="e">
            <v>#DIV/0!</v>
          </cell>
        </row>
        <row r="1580">
          <cell r="A1580" t="str">
            <v>C11.1</v>
          </cell>
          <cell r="B1580" t="str">
            <v>Tröông Myõ</v>
          </cell>
          <cell r="C1580" t="str">
            <v>Anh</v>
          </cell>
          <cell r="K1580" t="e">
            <v>#DIV/0!</v>
          </cell>
          <cell r="M1580" t="e">
            <v>#DIV/0!</v>
          </cell>
          <cell r="U1580" t="e">
            <v>#DIV/0!</v>
          </cell>
          <cell r="W1580" t="e">
            <v>#DIV/0!</v>
          </cell>
          <cell r="X1580" t="e">
            <v>#DIV/0!</v>
          </cell>
        </row>
        <row r="1581">
          <cell r="A1581" t="str">
            <v>C11.2</v>
          </cell>
          <cell r="B1581" t="str">
            <v>La Thi</v>
          </cell>
          <cell r="C1581" t="str">
            <v>Bình</v>
          </cell>
          <cell r="K1581" t="e">
            <v>#DIV/0!</v>
          </cell>
          <cell r="M1581" t="e">
            <v>#DIV/0!</v>
          </cell>
          <cell r="U1581" t="e">
            <v>#DIV/0!</v>
          </cell>
          <cell r="W1581" t="e">
            <v>#DIV/0!</v>
          </cell>
          <cell r="X1581" t="e">
            <v>#DIV/0!</v>
          </cell>
        </row>
        <row r="1582">
          <cell r="A1582" t="str">
            <v>C11.3</v>
          </cell>
          <cell r="B1582" t="str">
            <v>Phaïm Thanh</v>
          </cell>
          <cell r="C1582" t="str">
            <v>Dung</v>
          </cell>
          <cell r="K1582" t="e">
            <v>#DIV/0!</v>
          </cell>
          <cell r="M1582" t="e">
            <v>#DIV/0!</v>
          </cell>
          <cell r="U1582" t="e">
            <v>#DIV/0!</v>
          </cell>
          <cell r="W1582" t="e">
            <v>#DIV/0!</v>
          </cell>
          <cell r="X1582" t="e">
            <v>#DIV/0!</v>
          </cell>
        </row>
        <row r="1583">
          <cell r="A1583" t="str">
            <v>C11.4</v>
          </cell>
          <cell r="B1583" t="str">
            <v>Traàn Baûo</v>
          </cell>
          <cell r="C1583" t="str">
            <v>Ñaït</v>
          </cell>
          <cell r="K1583" t="e">
            <v>#DIV/0!</v>
          </cell>
          <cell r="M1583" t="e">
            <v>#DIV/0!</v>
          </cell>
          <cell r="U1583" t="e">
            <v>#DIV/0!</v>
          </cell>
          <cell r="W1583" t="e">
            <v>#DIV/0!</v>
          </cell>
          <cell r="X1583" t="e">
            <v>#DIV/0!</v>
          </cell>
        </row>
        <row r="1584">
          <cell r="A1584" t="str">
            <v>C11.5</v>
          </cell>
          <cell r="B1584" t="str">
            <v>Nguyeãn Tröôøng</v>
          </cell>
          <cell r="C1584" t="str">
            <v>Giang</v>
          </cell>
          <cell r="K1584" t="e">
            <v>#DIV/0!</v>
          </cell>
          <cell r="M1584" t="e">
            <v>#DIV/0!</v>
          </cell>
          <cell r="U1584" t="e">
            <v>#DIV/0!</v>
          </cell>
          <cell r="W1584" t="e">
            <v>#DIV/0!</v>
          </cell>
          <cell r="X1584" t="e">
            <v>#DIV/0!</v>
          </cell>
        </row>
        <row r="1585">
          <cell r="A1585" t="str">
            <v>C11.6</v>
          </cell>
          <cell r="B1585" t="str">
            <v>Thaùi Myõ</v>
          </cell>
          <cell r="C1585" t="str">
            <v>Haèng</v>
          </cell>
          <cell r="K1585" t="e">
            <v>#DIV/0!</v>
          </cell>
          <cell r="M1585" t="e">
            <v>#DIV/0!</v>
          </cell>
          <cell r="U1585" t="e">
            <v>#DIV/0!</v>
          </cell>
          <cell r="W1585" t="e">
            <v>#DIV/0!</v>
          </cell>
          <cell r="X1585" t="e">
            <v>#DIV/0!</v>
          </cell>
        </row>
        <row r="1586">
          <cell r="A1586" t="str">
            <v>C11.7</v>
          </cell>
          <cell r="B1586" t="str">
            <v>Huyønh Minh</v>
          </cell>
          <cell r="C1586" t="str">
            <v>Haûi</v>
          </cell>
          <cell r="K1586" t="e">
            <v>#DIV/0!</v>
          </cell>
          <cell r="M1586" t="e">
            <v>#DIV/0!</v>
          </cell>
          <cell r="U1586" t="e">
            <v>#DIV/0!</v>
          </cell>
          <cell r="W1586" t="e">
            <v>#DIV/0!</v>
          </cell>
          <cell r="X1586" t="e">
            <v>#DIV/0!</v>
          </cell>
        </row>
        <row r="1587">
          <cell r="A1587" t="str">
            <v>C11.8</v>
          </cell>
          <cell r="B1587" t="str">
            <v>Tröông Tuù</v>
          </cell>
          <cell r="C1587" t="str">
            <v>Hueä</v>
          </cell>
          <cell r="K1587" t="e">
            <v>#DIV/0!</v>
          </cell>
          <cell r="M1587" t="e">
            <v>#DIV/0!</v>
          </cell>
          <cell r="U1587" t="e">
            <v>#DIV/0!</v>
          </cell>
          <cell r="W1587" t="e">
            <v>#DIV/0!</v>
          </cell>
          <cell r="X1587" t="e">
            <v>#DIV/0!</v>
          </cell>
        </row>
        <row r="1588">
          <cell r="A1588" t="str">
            <v>C11.9</v>
          </cell>
          <cell r="B1588" t="str">
            <v>Töøø Laân</v>
          </cell>
          <cell r="C1588" t="str">
            <v>Huy</v>
          </cell>
          <cell r="K1588" t="e">
            <v>#DIV/0!</v>
          </cell>
          <cell r="M1588" t="e">
            <v>#DIV/0!</v>
          </cell>
          <cell r="U1588" t="e">
            <v>#DIV/0!</v>
          </cell>
          <cell r="W1588" t="e">
            <v>#DIV/0!</v>
          </cell>
          <cell r="X1588" t="e">
            <v>#DIV/0!</v>
          </cell>
        </row>
        <row r="1589">
          <cell r="A1589" t="str">
            <v>C11.10</v>
          </cell>
          <cell r="B1589" t="str">
            <v>Traàn Thanh</v>
          </cell>
          <cell r="C1589" t="str">
            <v>Huyeàn</v>
          </cell>
          <cell r="K1589" t="e">
            <v>#DIV/0!</v>
          </cell>
          <cell r="M1589" t="e">
            <v>#DIV/0!</v>
          </cell>
          <cell r="U1589" t="e">
            <v>#DIV/0!</v>
          </cell>
          <cell r="W1589" t="e">
            <v>#DIV/0!</v>
          </cell>
          <cell r="X1589" t="e">
            <v>#DIV/0!</v>
          </cell>
        </row>
        <row r="1590">
          <cell r="A1590" t="str">
            <v>C11.11</v>
          </cell>
          <cell r="B1590" t="str">
            <v>Huyønh Gia</v>
          </cell>
          <cell r="C1590" t="str">
            <v>Khang</v>
          </cell>
          <cell r="K1590" t="e">
            <v>#DIV/0!</v>
          </cell>
          <cell r="M1590" t="e">
            <v>#DIV/0!</v>
          </cell>
          <cell r="U1590" t="e">
            <v>#DIV/0!</v>
          </cell>
          <cell r="W1590" t="e">
            <v>#DIV/0!</v>
          </cell>
          <cell r="X1590" t="e">
            <v>#DIV/0!</v>
          </cell>
        </row>
        <row r="1591">
          <cell r="A1591" t="str">
            <v>C11.12</v>
          </cell>
          <cell r="B1591" t="str">
            <v>Phaïm Taán</v>
          </cell>
          <cell r="C1591" t="str">
            <v>Khoa</v>
          </cell>
          <cell r="K1591" t="e">
            <v>#DIV/0!</v>
          </cell>
          <cell r="M1591" t="e">
            <v>#DIV/0!</v>
          </cell>
          <cell r="U1591" t="e">
            <v>#DIV/0!</v>
          </cell>
          <cell r="W1591" t="e">
            <v>#DIV/0!</v>
          </cell>
          <cell r="X1591" t="e">
            <v>#DIV/0!</v>
          </cell>
        </row>
        <row r="1592">
          <cell r="A1592" t="str">
            <v>C11.13</v>
          </cell>
          <cell r="B1592" t="str">
            <v>Phaïm Vaên Baûo</v>
          </cell>
          <cell r="C1592" t="str">
            <v>Loäc</v>
          </cell>
          <cell r="K1592" t="e">
            <v>#DIV/0!</v>
          </cell>
          <cell r="M1592" t="e">
            <v>#DIV/0!</v>
          </cell>
          <cell r="U1592" t="e">
            <v>#DIV/0!</v>
          </cell>
          <cell r="W1592" t="e">
            <v>#DIV/0!</v>
          </cell>
          <cell r="X1592" t="e">
            <v>#DIV/0!</v>
          </cell>
        </row>
        <row r="1593">
          <cell r="A1593" t="str">
            <v>C11.14</v>
          </cell>
          <cell r="B1593" t="str">
            <v>Haø Kim</v>
          </cell>
          <cell r="C1593" t="str">
            <v>Loan</v>
          </cell>
          <cell r="K1593" t="e">
            <v>#DIV/0!</v>
          </cell>
          <cell r="M1593" t="e">
            <v>#DIV/0!</v>
          </cell>
          <cell r="U1593" t="e">
            <v>#DIV/0!</v>
          </cell>
          <cell r="W1593" t="e">
            <v>#DIV/0!</v>
          </cell>
          <cell r="X1593" t="e">
            <v>#DIV/0!</v>
          </cell>
        </row>
        <row r="1594">
          <cell r="A1594" t="str">
            <v>C11.15</v>
          </cell>
          <cell r="B1594" t="str">
            <v>Cao Vaên</v>
          </cell>
          <cell r="C1594" t="str">
            <v>Meán</v>
          </cell>
          <cell r="K1594" t="e">
            <v>#DIV/0!</v>
          </cell>
          <cell r="M1594" t="e">
            <v>#DIV/0!</v>
          </cell>
          <cell r="U1594" t="e">
            <v>#DIV/0!</v>
          </cell>
          <cell r="W1594" t="e">
            <v>#DIV/0!</v>
          </cell>
          <cell r="X1594" t="e">
            <v>#DIV/0!</v>
          </cell>
        </row>
        <row r="1595">
          <cell r="A1595" t="str">
            <v>C11.16</v>
          </cell>
          <cell r="B1595" t="str">
            <v>Ñaëng Hueä</v>
          </cell>
          <cell r="C1595" t="str">
            <v>Minh</v>
          </cell>
          <cell r="K1595" t="e">
            <v>#DIV/0!</v>
          </cell>
          <cell r="M1595" t="e">
            <v>#DIV/0!</v>
          </cell>
          <cell r="U1595" t="e">
            <v>#DIV/0!</v>
          </cell>
          <cell r="W1595" t="e">
            <v>#DIV/0!</v>
          </cell>
          <cell r="X1595" t="e">
            <v>#DIV/0!</v>
          </cell>
        </row>
        <row r="1596">
          <cell r="A1596" t="str">
            <v>C11.17</v>
          </cell>
          <cell r="B1596" t="str">
            <v>Phan Hoaøng Nhö</v>
          </cell>
          <cell r="C1596" t="str">
            <v>My</v>
          </cell>
          <cell r="K1596" t="e">
            <v>#DIV/0!</v>
          </cell>
          <cell r="M1596" t="e">
            <v>#DIV/0!</v>
          </cell>
          <cell r="U1596" t="e">
            <v>#DIV/0!</v>
          </cell>
          <cell r="W1596" t="e">
            <v>#DIV/0!</v>
          </cell>
          <cell r="X1596" t="e">
            <v>#DIV/0!</v>
          </cell>
        </row>
        <row r="1597">
          <cell r="A1597" t="str">
            <v>C11.18</v>
          </cell>
          <cell r="B1597" t="str">
            <v>Traàn Ñình</v>
          </cell>
          <cell r="C1597" t="str">
            <v>Nam</v>
          </cell>
          <cell r="K1597" t="e">
            <v>#DIV/0!</v>
          </cell>
          <cell r="M1597" t="e">
            <v>#DIV/0!</v>
          </cell>
          <cell r="U1597" t="e">
            <v>#DIV/0!</v>
          </cell>
          <cell r="W1597" t="e">
            <v>#DIV/0!</v>
          </cell>
          <cell r="X1597" t="e">
            <v>#DIV/0!</v>
          </cell>
        </row>
        <row r="1598">
          <cell r="A1598" t="str">
            <v>C11.19</v>
          </cell>
          <cell r="B1598" t="str">
            <v>Lai Phong Myõ</v>
          </cell>
          <cell r="C1598" t="str">
            <v>Nga</v>
          </cell>
          <cell r="K1598" t="e">
            <v>#DIV/0!</v>
          </cell>
          <cell r="M1598" t="e">
            <v>#DIV/0!</v>
          </cell>
          <cell r="U1598" t="e">
            <v>#DIV/0!</v>
          </cell>
          <cell r="W1598" t="e">
            <v>#DIV/0!</v>
          </cell>
          <cell r="X1598" t="e">
            <v>#DIV/0!</v>
          </cell>
        </row>
        <row r="1599">
          <cell r="A1599" t="str">
            <v>C11.20</v>
          </cell>
          <cell r="B1599" t="str">
            <v>Laâm</v>
          </cell>
          <cell r="C1599" t="str">
            <v>Nghóa</v>
          </cell>
          <cell r="K1599" t="e">
            <v>#DIV/0!</v>
          </cell>
          <cell r="M1599" t="e">
            <v>#DIV/0!</v>
          </cell>
          <cell r="U1599" t="e">
            <v>#DIV/0!</v>
          </cell>
          <cell r="W1599" t="e">
            <v>#DIV/0!</v>
          </cell>
          <cell r="X1599" t="e">
            <v>#DIV/0!</v>
          </cell>
        </row>
        <row r="1600">
          <cell r="A1600" t="str">
            <v>C11.21</v>
          </cell>
          <cell r="B1600" t="str">
            <v>Ñoã Leä</v>
          </cell>
          <cell r="C1600" t="str">
            <v>Ngoïc</v>
          </cell>
          <cell r="K1600" t="e">
            <v>#DIV/0!</v>
          </cell>
          <cell r="M1600" t="e">
            <v>#DIV/0!</v>
          </cell>
          <cell r="U1600" t="e">
            <v>#DIV/0!</v>
          </cell>
          <cell r="W1600" t="e">
            <v>#DIV/0!</v>
          </cell>
          <cell r="X1600" t="e">
            <v>#DIV/0!</v>
          </cell>
        </row>
        <row r="1601">
          <cell r="A1601" t="str">
            <v>C11.22</v>
          </cell>
          <cell r="B1601" t="str">
            <v>Döông Chí</v>
          </cell>
          <cell r="C1601" t="str">
            <v>Nguyeân</v>
          </cell>
          <cell r="K1601" t="e">
            <v>#DIV/0!</v>
          </cell>
          <cell r="M1601" t="e">
            <v>#DIV/0!</v>
          </cell>
          <cell r="U1601" t="e">
            <v>#DIV/0!</v>
          </cell>
          <cell r="W1601" t="e">
            <v>#DIV/0!</v>
          </cell>
          <cell r="X1601" t="e">
            <v>#DIV/0!</v>
          </cell>
        </row>
        <row r="1602">
          <cell r="A1602" t="str">
            <v>C11.23</v>
          </cell>
          <cell r="B1602" t="str">
            <v>Nguyeãn Haø Thanh</v>
          </cell>
          <cell r="C1602" t="str">
            <v>Nguyeân</v>
          </cell>
          <cell r="K1602" t="e">
            <v>#DIV/0!</v>
          </cell>
          <cell r="M1602" t="e">
            <v>#DIV/0!</v>
          </cell>
          <cell r="U1602" t="e">
            <v>#DIV/0!</v>
          </cell>
          <cell r="W1602" t="e">
            <v>#DIV/0!</v>
          </cell>
          <cell r="X1602" t="e">
            <v>#DIV/0!</v>
          </cell>
        </row>
        <row r="1603">
          <cell r="A1603" t="str">
            <v>C11.24</v>
          </cell>
          <cell r="B1603" t="str">
            <v>Nguyeãn Thò Kieàu</v>
          </cell>
          <cell r="C1603" t="str">
            <v>Nhi</v>
          </cell>
          <cell r="K1603" t="e">
            <v>#DIV/0!</v>
          </cell>
          <cell r="M1603" t="e">
            <v>#DIV/0!</v>
          </cell>
          <cell r="U1603" t="e">
            <v>#DIV/0!</v>
          </cell>
          <cell r="W1603" t="e">
            <v>#DIV/0!</v>
          </cell>
          <cell r="X1603" t="e">
            <v>#DIV/0!</v>
          </cell>
        </row>
        <row r="1604">
          <cell r="A1604" t="str">
            <v>C11.25</v>
          </cell>
          <cell r="B1604" t="str">
            <v>Hoà Phaïm Quyønh</v>
          </cell>
          <cell r="C1604" t="str">
            <v>Nhö</v>
          </cell>
          <cell r="K1604" t="e">
            <v>#DIV/0!</v>
          </cell>
          <cell r="M1604" t="e">
            <v>#DIV/0!</v>
          </cell>
          <cell r="U1604" t="e">
            <v>#DIV/0!</v>
          </cell>
          <cell r="W1604" t="e">
            <v>#DIV/0!</v>
          </cell>
          <cell r="X1604" t="e">
            <v>#DIV/0!</v>
          </cell>
        </row>
        <row r="1605">
          <cell r="A1605" t="str">
            <v>C11.26</v>
          </cell>
          <cell r="B1605" t="str">
            <v>Nguyeãn Thò Thu</v>
          </cell>
          <cell r="C1605" t="str">
            <v>Oanh</v>
          </cell>
          <cell r="K1605" t="e">
            <v>#DIV/0!</v>
          </cell>
          <cell r="M1605" t="e">
            <v>#DIV/0!</v>
          </cell>
          <cell r="U1605" t="e">
            <v>#DIV/0!</v>
          </cell>
          <cell r="W1605" t="e">
            <v>#DIV/0!</v>
          </cell>
          <cell r="X1605" t="e">
            <v>#DIV/0!</v>
          </cell>
        </row>
        <row r="1606">
          <cell r="A1606" t="str">
            <v>C11.27</v>
          </cell>
          <cell r="B1606" t="str">
            <v>Ñoã Taøi</v>
          </cell>
          <cell r="C1606" t="str">
            <v>Phong</v>
          </cell>
          <cell r="K1606" t="e">
            <v>#DIV/0!</v>
          </cell>
          <cell r="M1606" t="e">
            <v>#DIV/0!</v>
          </cell>
          <cell r="U1606" t="e">
            <v>#DIV/0!</v>
          </cell>
          <cell r="W1606" t="e">
            <v>#DIV/0!</v>
          </cell>
          <cell r="X1606" t="e">
            <v>#DIV/0!</v>
          </cell>
        </row>
        <row r="1607">
          <cell r="A1607" t="str">
            <v>C11.28</v>
          </cell>
          <cell r="B1607" t="str">
            <v>Nguyeãn Vónh</v>
          </cell>
          <cell r="C1607" t="str">
            <v>Phuùc</v>
          </cell>
          <cell r="K1607" t="e">
            <v>#DIV/0!</v>
          </cell>
          <cell r="M1607" t="e">
            <v>#DIV/0!</v>
          </cell>
          <cell r="U1607" t="e">
            <v>#DIV/0!</v>
          </cell>
          <cell r="W1607" t="e">
            <v>#DIV/0!</v>
          </cell>
          <cell r="X1607" t="e">
            <v>#DIV/0!</v>
          </cell>
        </row>
        <row r="1608">
          <cell r="A1608" t="str">
            <v>C11.29</v>
          </cell>
          <cell r="B1608" t="str">
            <v>Hoà Laâm Myõ</v>
          </cell>
          <cell r="C1608" t="str">
            <v>Quaân</v>
          </cell>
          <cell r="K1608" t="e">
            <v>#DIV/0!</v>
          </cell>
          <cell r="M1608" t="e">
            <v>#DIV/0!</v>
          </cell>
          <cell r="U1608" t="e">
            <v>#DIV/0!</v>
          </cell>
          <cell r="W1608" t="e">
            <v>#DIV/0!</v>
          </cell>
          <cell r="X1608" t="e">
            <v>#DIV/0!</v>
          </cell>
        </row>
        <row r="1609">
          <cell r="A1609" t="str">
            <v>C11.30</v>
          </cell>
          <cell r="B1609" t="str">
            <v>Vuõ Tröôøng</v>
          </cell>
          <cell r="C1609" t="str">
            <v>Sôn</v>
          </cell>
          <cell r="K1609" t="e">
            <v>#DIV/0!</v>
          </cell>
          <cell r="M1609" t="e">
            <v>#DIV/0!</v>
          </cell>
          <cell r="U1609" t="e">
            <v>#DIV/0!</v>
          </cell>
          <cell r="W1609" t="e">
            <v>#DIV/0!</v>
          </cell>
          <cell r="X1609" t="e">
            <v>#DIV/0!</v>
          </cell>
        </row>
        <row r="1610">
          <cell r="A1610" t="str">
            <v>C11.31</v>
          </cell>
          <cell r="B1610" t="str">
            <v>Laïc Ngoïc</v>
          </cell>
          <cell r="C1610" t="str">
            <v>Taâm</v>
          </cell>
          <cell r="K1610" t="e">
            <v>#DIV/0!</v>
          </cell>
          <cell r="M1610" t="e">
            <v>#DIV/0!</v>
          </cell>
          <cell r="U1610" t="e">
            <v>#DIV/0!</v>
          </cell>
          <cell r="W1610" t="e">
            <v>#DIV/0!</v>
          </cell>
          <cell r="X1610" t="e">
            <v>#DIV/0!</v>
          </cell>
        </row>
        <row r="1611">
          <cell r="A1611" t="str">
            <v>C11.32</v>
          </cell>
          <cell r="B1611" t="str">
            <v>Nguyeãn Ñöùc</v>
          </cell>
          <cell r="C1611" t="str">
            <v>Taøi</v>
          </cell>
          <cell r="K1611" t="e">
            <v>#DIV/0!</v>
          </cell>
          <cell r="M1611" t="e">
            <v>#DIV/0!</v>
          </cell>
          <cell r="U1611" t="e">
            <v>#DIV/0!</v>
          </cell>
          <cell r="W1611" t="e">
            <v>#DIV/0!</v>
          </cell>
          <cell r="X1611" t="e">
            <v>#DIV/0!</v>
          </cell>
        </row>
        <row r="1612">
          <cell r="A1612" t="str">
            <v>C11.33</v>
          </cell>
          <cell r="B1612" t="str">
            <v>Traàn Taát</v>
          </cell>
          <cell r="C1612" t="str">
            <v>Thaéng</v>
          </cell>
          <cell r="K1612" t="e">
            <v>#DIV/0!</v>
          </cell>
          <cell r="M1612" t="e">
            <v>#DIV/0!</v>
          </cell>
          <cell r="U1612" t="e">
            <v>#DIV/0!</v>
          </cell>
          <cell r="W1612" t="e">
            <v>#DIV/0!</v>
          </cell>
          <cell r="X1612" t="e">
            <v>#DIV/0!</v>
          </cell>
        </row>
        <row r="1613">
          <cell r="A1613" t="str">
            <v>C11.34</v>
          </cell>
          <cell r="B1613" t="str">
            <v>Nguyeãn Traàn Phöông</v>
          </cell>
          <cell r="C1613" t="str">
            <v>Thaûo</v>
          </cell>
          <cell r="K1613" t="e">
            <v>#DIV/0!</v>
          </cell>
          <cell r="M1613" t="e">
            <v>#DIV/0!</v>
          </cell>
          <cell r="U1613" t="e">
            <v>#DIV/0!</v>
          </cell>
          <cell r="W1613" t="e">
            <v>#DIV/0!</v>
          </cell>
          <cell r="X1613" t="e">
            <v>#DIV/0!</v>
          </cell>
        </row>
        <row r="1614">
          <cell r="A1614" t="str">
            <v>C11.35</v>
          </cell>
          <cell r="B1614" t="str">
            <v>Nguyeãn Maãn</v>
          </cell>
          <cell r="C1614" t="str">
            <v>Thanh</v>
          </cell>
          <cell r="K1614" t="e">
            <v>#DIV/0!</v>
          </cell>
          <cell r="M1614" t="e">
            <v>#DIV/0!</v>
          </cell>
          <cell r="U1614" t="e">
            <v>#DIV/0!</v>
          </cell>
          <cell r="W1614" t="e">
            <v>#DIV/0!</v>
          </cell>
          <cell r="X1614" t="e">
            <v>#DIV/0!</v>
          </cell>
        </row>
        <row r="1615">
          <cell r="A1615" t="str">
            <v>C11.36</v>
          </cell>
          <cell r="B1615" t="str">
            <v>Toâ Quí Ngoïc</v>
          </cell>
          <cell r="C1615" t="str">
            <v>Thanh</v>
          </cell>
          <cell r="K1615" t="e">
            <v>#DIV/0!</v>
          </cell>
          <cell r="M1615" t="e">
            <v>#DIV/0!</v>
          </cell>
          <cell r="U1615" t="e">
            <v>#DIV/0!</v>
          </cell>
          <cell r="W1615" t="e">
            <v>#DIV/0!</v>
          </cell>
          <cell r="X1615" t="e">
            <v>#DIV/0!</v>
          </cell>
        </row>
        <row r="1616">
          <cell r="A1616" t="str">
            <v>C11.37</v>
          </cell>
          <cell r="B1616" t="str">
            <v>Lyù Kieán</v>
          </cell>
          <cell r="C1616" t="str">
            <v>Thaønh</v>
          </cell>
          <cell r="K1616" t="e">
            <v>#DIV/0!</v>
          </cell>
          <cell r="M1616" t="e">
            <v>#DIV/0!</v>
          </cell>
          <cell r="U1616" t="e">
            <v>#DIV/0!</v>
          </cell>
          <cell r="W1616" t="e">
            <v>#DIV/0!</v>
          </cell>
          <cell r="X1616" t="e">
            <v>#DIV/0!</v>
          </cell>
        </row>
        <row r="1617">
          <cell r="A1617" t="str">
            <v>C11.38</v>
          </cell>
          <cell r="B1617" t="str">
            <v>Traàn Thò Ngoïc</v>
          </cell>
          <cell r="C1617" t="str">
            <v>Thu</v>
          </cell>
          <cell r="K1617" t="e">
            <v>#DIV/0!</v>
          </cell>
          <cell r="M1617" t="e">
            <v>#DIV/0!</v>
          </cell>
          <cell r="U1617" t="e">
            <v>#DIV/0!</v>
          </cell>
          <cell r="W1617" t="e">
            <v>#DIV/0!</v>
          </cell>
          <cell r="X1617" t="e">
            <v>#DIV/0!</v>
          </cell>
        </row>
        <row r="1618">
          <cell r="A1618" t="str">
            <v>C11.39</v>
          </cell>
          <cell r="B1618" t="str">
            <v>Nguyeãn Töôøng</v>
          </cell>
          <cell r="C1618" t="str">
            <v>Thuî</v>
          </cell>
          <cell r="K1618" t="e">
            <v>#DIV/0!</v>
          </cell>
          <cell r="M1618" t="e">
            <v>#DIV/0!</v>
          </cell>
          <cell r="U1618" t="e">
            <v>#DIV/0!</v>
          </cell>
          <cell r="W1618" t="e">
            <v>#DIV/0!</v>
          </cell>
          <cell r="X1618" t="e">
            <v>#DIV/0!</v>
          </cell>
        </row>
        <row r="1619">
          <cell r="A1619" t="str">
            <v>C11.40</v>
          </cell>
          <cell r="B1619" t="str">
            <v>Vieân Tuù</v>
          </cell>
          <cell r="C1619" t="str">
            <v>Traân</v>
          </cell>
          <cell r="K1619" t="e">
            <v>#DIV/0!</v>
          </cell>
          <cell r="M1619" t="e">
            <v>#DIV/0!</v>
          </cell>
          <cell r="U1619" t="e">
            <v>#DIV/0!</v>
          </cell>
          <cell r="W1619" t="e">
            <v>#DIV/0!</v>
          </cell>
          <cell r="X1619" t="e">
            <v>#DIV/0!</v>
          </cell>
        </row>
        <row r="1620">
          <cell r="A1620" t="str">
            <v>C11.41</v>
          </cell>
          <cell r="B1620" t="str">
            <v>Ngoâ Leâ Anh</v>
          </cell>
          <cell r="C1620" t="str">
            <v>Tuaán</v>
          </cell>
          <cell r="K1620" t="e">
            <v>#DIV/0!</v>
          </cell>
          <cell r="M1620" t="e">
            <v>#DIV/0!</v>
          </cell>
          <cell r="U1620" t="e">
            <v>#DIV/0!</v>
          </cell>
          <cell r="W1620" t="e">
            <v>#DIV/0!</v>
          </cell>
          <cell r="X1620" t="e">
            <v>#DIV/0!</v>
          </cell>
        </row>
        <row r="1621">
          <cell r="A1621" t="str">
            <v>C11.42</v>
          </cell>
          <cell r="B1621" t="str">
            <v>Nguyeãn Thanh</v>
          </cell>
          <cell r="C1621" t="str">
            <v>Tuøng</v>
          </cell>
          <cell r="K1621" t="e">
            <v>#DIV/0!</v>
          </cell>
          <cell r="M1621" t="e">
            <v>#DIV/0!</v>
          </cell>
          <cell r="U1621" t="e">
            <v>#DIV/0!</v>
          </cell>
          <cell r="W1621" t="e">
            <v>#DIV/0!</v>
          </cell>
          <cell r="X1621" t="e">
            <v>#DIV/0!</v>
          </cell>
        </row>
        <row r="1622">
          <cell r="A1622" t="str">
            <v>C11.43</v>
          </cell>
          <cell r="B1622" t="str">
            <v>Nguyeãn Ñình</v>
          </cell>
          <cell r="C1622" t="str">
            <v>Tuyeân</v>
          </cell>
          <cell r="K1622" t="e">
            <v>#DIV/0!</v>
          </cell>
          <cell r="M1622" t="e">
            <v>#DIV/0!</v>
          </cell>
          <cell r="U1622" t="e">
            <v>#DIV/0!</v>
          </cell>
          <cell r="W1622" t="e">
            <v>#DIV/0!</v>
          </cell>
          <cell r="X1622" t="e">
            <v>#DIV/0!</v>
          </cell>
        </row>
        <row r="1623">
          <cell r="A1623" t="str">
            <v>C11.44</v>
          </cell>
          <cell r="B1623" t="str">
            <v>Löông Myõ</v>
          </cell>
          <cell r="C1623" t="str">
            <v>Vaân</v>
          </cell>
          <cell r="K1623" t="e">
            <v>#DIV/0!</v>
          </cell>
          <cell r="M1623" t="e">
            <v>#DIV/0!</v>
          </cell>
          <cell r="U1623" t="e">
            <v>#DIV/0!</v>
          </cell>
          <cell r="W1623" t="e">
            <v>#DIV/0!</v>
          </cell>
          <cell r="X1623" t="e">
            <v>#DIV/0!</v>
          </cell>
        </row>
        <row r="1624">
          <cell r="A1624" t="str">
            <v>C11.45</v>
          </cell>
          <cell r="B1624" t="str">
            <v>Nguyeãn Ñaëng Thuyø</v>
          </cell>
          <cell r="C1624" t="str">
            <v>Vaân</v>
          </cell>
          <cell r="K1624" t="e">
            <v>#DIV/0!</v>
          </cell>
          <cell r="M1624" t="e">
            <v>#DIV/0!</v>
          </cell>
          <cell r="U1624" t="e">
            <v>#DIV/0!</v>
          </cell>
          <cell r="W1624" t="e">
            <v>#DIV/0!</v>
          </cell>
          <cell r="X1624" t="e">
            <v>#DIV/0!</v>
          </cell>
        </row>
        <row r="1625">
          <cell r="A1625" t="str">
            <v>C11.46</v>
          </cell>
          <cell r="B1625" t="str">
            <v>Traàn Huyønh Anh</v>
          </cell>
          <cell r="C1625" t="str">
            <v>Vuõ</v>
          </cell>
          <cell r="K1625" t="e">
            <v>#DIV/0!</v>
          </cell>
          <cell r="M1625" t="e">
            <v>#DIV/0!</v>
          </cell>
          <cell r="U1625" t="e">
            <v>#DIV/0!</v>
          </cell>
          <cell r="W1625" t="e">
            <v>#DIV/0!</v>
          </cell>
          <cell r="X1625" t="e">
            <v>#DIV/0!</v>
          </cell>
        </row>
        <row r="1626">
          <cell r="A1626" t="str">
            <v>C11.47</v>
          </cell>
          <cell r="B1626" t="str">
            <v>Phaïm Quoác</v>
          </cell>
          <cell r="C1626" t="str">
            <v>Vöông</v>
          </cell>
          <cell r="K1626" t="e">
            <v>#DIV/0!</v>
          </cell>
          <cell r="M1626" t="e">
            <v>#DIV/0!</v>
          </cell>
          <cell r="U1626" t="e">
            <v>#DIV/0!</v>
          </cell>
          <cell r="W1626" t="e">
            <v>#DIV/0!</v>
          </cell>
          <cell r="X1626" t="e">
            <v>#DIV/0!</v>
          </cell>
        </row>
        <row r="1627">
          <cell r="A1627" t="str">
            <v>C12.1</v>
          </cell>
          <cell r="B1627" t="str">
            <v>Traàn Ñöùc</v>
          </cell>
          <cell r="C1627" t="str">
            <v>An</v>
          </cell>
          <cell r="K1627" t="e">
            <v>#DIV/0!</v>
          </cell>
          <cell r="M1627" t="e">
            <v>#DIV/0!</v>
          </cell>
          <cell r="U1627" t="e">
            <v>#DIV/0!</v>
          </cell>
          <cell r="W1627" t="e">
            <v>#DIV/0!</v>
          </cell>
          <cell r="X1627" t="e">
            <v>#DIV/0!</v>
          </cell>
        </row>
        <row r="1628">
          <cell r="A1628" t="str">
            <v>C12.2</v>
          </cell>
          <cell r="B1628" t="str">
            <v>Mai Nhaät Minh</v>
          </cell>
          <cell r="C1628" t="str">
            <v>Anh</v>
          </cell>
          <cell r="K1628" t="e">
            <v>#DIV/0!</v>
          </cell>
          <cell r="M1628" t="e">
            <v>#DIV/0!</v>
          </cell>
          <cell r="U1628" t="e">
            <v>#DIV/0!</v>
          </cell>
          <cell r="W1628" t="e">
            <v>#DIV/0!</v>
          </cell>
          <cell r="X1628" t="e">
            <v>#DIV/0!</v>
          </cell>
        </row>
        <row r="1629">
          <cell r="A1629" t="str">
            <v>C12.3</v>
          </cell>
          <cell r="B1629" t="str">
            <v>Huyønh Tuù</v>
          </cell>
          <cell r="C1629" t="str">
            <v>Bình</v>
          </cell>
          <cell r="K1629" t="e">
            <v>#DIV/0!</v>
          </cell>
          <cell r="M1629" t="e">
            <v>#DIV/0!</v>
          </cell>
          <cell r="U1629" t="e">
            <v>#DIV/0!</v>
          </cell>
          <cell r="W1629" t="e">
            <v>#DIV/0!</v>
          </cell>
          <cell r="X1629" t="e">
            <v>#DIV/0!</v>
          </cell>
        </row>
        <row r="1630">
          <cell r="A1630" t="str">
            <v>C12.4</v>
          </cell>
          <cell r="B1630" t="str">
            <v>Nguyeãn Vaên</v>
          </cell>
          <cell r="C1630" t="str">
            <v>Cöôøng</v>
          </cell>
          <cell r="K1630" t="e">
            <v>#DIV/0!</v>
          </cell>
          <cell r="M1630" t="e">
            <v>#DIV/0!</v>
          </cell>
          <cell r="U1630" t="e">
            <v>#DIV/0!</v>
          </cell>
          <cell r="W1630" t="e">
            <v>#DIV/0!</v>
          </cell>
          <cell r="X1630" t="e">
            <v>#DIV/0!</v>
          </cell>
        </row>
        <row r="1631">
          <cell r="A1631" t="str">
            <v>C12.5</v>
          </cell>
          <cell r="B1631" t="str">
            <v>Quaùch Chí</v>
          </cell>
          <cell r="C1631" t="str">
            <v>Cang</v>
          </cell>
          <cell r="K1631" t="e">
            <v>#DIV/0!</v>
          </cell>
          <cell r="M1631" t="e">
            <v>#DIV/0!</v>
          </cell>
          <cell r="U1631" t="e">
            <v>#DIV/0!</v>
          </cell>
          <cell r="W1631" t="e">
            <v>#DIV/0!</v>
          </cell>
          <cell r="X1631" t="e">
            <v>#DIV/0!</v>
          </cell>
        </row>
        <row r="1632">
          <cell r="A1632" t="str">
            <v>C12.6</v>
          </cell>
          <cell r="B1632" t="str">
            <v>Lieâu Thanh</v>
          </cell>
          <cell r="C1632" t="str">
            <v>Döông</v>
          </cell>
          <cell r="K1632" t="e">
            <v>#DIV/0!</v>
          </cell>
          <cell r="M1632" t="e">
            <v>#DIV/0!</v>
          </cell>
          <cell r="U1632" t="e">
            <v>#DIV/0!</v>
          </cell>
          <cell r="W1632" t="e">
            <v>#DIV/0!</v>
          </cell>
          <cell r="X1632" t="e">
            <v>#DIV/0!</v>
          </cell>
        </row>
        <row r="1633">
          <cell r="A1633" t="str">
            <v>C12.7</v>
          </cell>
          <cell r="B1633" t="str">
            <v>Saúm Minh</v>
          </cell>
          <cell r="C1633" t="str">
            <v>Ñaøo</v>
          </cell>
          <cell r="K1633" t="e">
            <v>#DIV/0!</v>
          </cell>
          <cell r="M1633" t="e">
            <v>#DIV/0!</v>
          </cell>
          <cell r="U1633" t="e">
            <v>#DIV/0!</v>
          </cell>
          <cell r="W1633" t="e">
            <v>#DIV/0!</v>
          </cell>
          <cell r="X1633" t="e">
            <v>#DIV/0!</v>
          </cell>
        </row>
        <row r="1634">
          <cell r="A1634" t="str">
            <v>C12.8</v>
          </cell>
          <cell r="B1634" t="str">
            <v>Tröông Voõ Thaønh</v>
          </cell>
          <cell r="C1634" t="str">
            <v>Ñaït</v>
          </cell>
          <cell r="K1634" t="e">
            <v>#DIV/0!</v>
          </cell>
          <cell r="M1634" t="e">
            <v>#DIV/0!</v>
          </cell>
          <cell r="U1634" t="e">
            <v>#DIV/0!</v>
          </cell>
          <cell r="W1634" t="e">
            <v>#DIV/0!</v>
          </cell>
          <cell r="X1634" t="e">
            <v>#DIV/0!</v>
          </cell>
        </row>
        <row r="1635">
          <cell r="A1635" t="str">
            <v>C12.9</v>
          </cell>
          <cell r="B1635" t="str">
            <v>Phan Uyeån</v>
          </cell>
          <cell r="C1635" t="str">
            <v>Haø</v>
          </cell>
          <cell r="K1635" t="e">
            <v>#DIV/0!</v>
          </cell>
          <cell r="M1635" t="e">
            <v>#DIV/0!</v>
          </cell>
          <cell r="U1635" t="e">
            <v>#DIV/0!</v>
          </cell>
          <cell r="W1635" t="e">
            <v>#DIV/0!</v>
          </cell>
          <cell r="X1635" t="e">
            <v>#DIV/0!</v>
          </cell>
        </row>
        <row r="1636">
          <cell r="A1636" t="str">
            <v>C12.10</v>
          </cell>
          <cell r="B1636" t="str">
            <v>Ñaøm Trí</v>
          </cell>
          <cell r="C1636" t="str">
            <v>Haûi</v>
          </cell>
          <cell r="K1636" t="e">
            <v>#DIV/0!</v>
          </cell>
          <cell r="M1636" t="e">
            <v>#DIV/0!</v>
          </cell>
          <cell r="U1636" t="e">
            <v>#DIV/0!</v>
          </cell>
          <cell r="W1636" t="e">
            <v>#DIV/0!</v>
          </cell>
          <cell r="X1636" t="e">
            <v>#DIV/0!</v>
          </cell>
        </row>
        <row r="1637">
          <cell r="A1637" t="str">
            <v>C12.11</v>
          </cell>
          <cell r="B1637" t="str">
            <v>Traàn Thanh</v>
          </cell>
          <cell r="C1637" t="str">
            <v>Haûi</v>
          </cell>
          <cell r="K1637" t="e">
            <v>#DIV/0!</v>
          </cell>
          <cell r="M1637" t="e">
            <v>#DIV/0!</v>
          </cell>
          <cell r="U1637" t="e">
            <v>#DIV/0!</v>
          </cell>
          <cell r="W1637" t="e">
            <v>#DIV/0!</v>
          </cell>
          <cell r="X1637" t="e">
            <v>#DIV/0!</v>
          </cell>
        </row>
        <row r="1638">
          <cell r="A1638" t="str">
            <v>C12.12</v>
          </cell>
          <cell r="B1638" t="str">
            <v>Nguyeãn Thò Ngoïc</v>
          </cell>
          <cell r="C1638" t="str">
            <v>Hieàn</v>
          </cell>
          <cell r="K1638" t="e">
            <v>#DIV/0!</v>
          </cell>
          <cell r="M1638" t="e">
            <v>#DIV/0!</v>
          </cell>
          <cell r="U1638" t="e">
            <v>#DIV/0!</v>
          </cell>
          <cell r="W1638" t="e">
            <v>#DIV/0!</v>
          </cell>
          <cell r="X1638" t="e">
            <v>#DIV/0!</v>
          </cell>
        </row>
        <row r="1639">
          <cell r="A1639" t="str">
            <v>C12.13</v>
          </cell>
          <cell r="B1639" t="str">
            <v>Phan Ñöùc</v>
          </cell>
          <cell r="C1639" t="str">
            <v>Hieäp</v>
          </cell>
          <cell r="K1639" t="e">
            <v>#DIV/0!</v>
          </cell>
          <cell r="M1639" t="e">
            <v>#DIV/0!</v>
          </cell>
          <cell r="U1639" t="e">
            <v>#DIV/0!</v>
          </cell>
          <cell r="W1639" t="e">
            <v>#DIV/0!</v>
          </cell>
          <cell r="X1639" t="e">
            <v>#DIV/0!</v>
          </cell>
        </row>
        <row r="1640">
          <cell r="A1640" t="str">
            <v>C12.14</v>
          </cell>
          <cell r="B1640" t="str">
            <v>Trònh Tuù</v>
          </cell>
          <cell r="C1640" t="str">
            <v>Hueä</v>
          </cell>
          <cell r="K1640" t="e">
            <v>#DIV/0!</v>
          </cell>
          <cell r="M1640" t="e">
            <v>#DIV/0!</v>
          </cell>
          <cell r="U1640" t="e">
            <v>#DIV/0!</v>
          </cell>
          <cell r="W1640" t="e">
            <v>#DIV/0!</v>
          </cell>
          <cell r="X1640" t="e">
            <v>#DIV/0!</v>
          </cell>
        </row>
        <row r="1641">
          <cell r="A1641" t="str">
            <v>C12.15</v>
          </cell>
          <cell r="B1641" t="str">
            <v>Nguyeãn Minh</v>
          </cell>
          <cell r="C1641" t="str">
            <v>Huøng</v>
          </cell>
          <cell r="K1641" t="e">
            <v>#DIV/0!</v>
          </cell>
          <cell r="M1641" t="e">
            <v>#DIV/0!</v>
          </cell>
          <cell r="U1641" t="e">
            <v>#DIV/0!</v>
          </cell>
          <cell r="W1641" t="e">
            <v>#DIV/0!</v>
          </cell>
          <cell r="X1641" t="e">
            <v>#DIV/0!</v>
          </cell>
        </row>
        <row r="1642">
          <cell r="A1642" t="str">
            <v>C12.16</v>
          </cell>
          <cell r="B1642" t="str">
            <v>Trònh Vaên</v>
          </cell>
          <cell r="C1642" t="str">
            <v>Khaâm</v>
          </cell>
          <cell r="K1642" t="e">
            <v>#DIV/0!</v>
          </cell>
          <cell r="M1642" t="e">
            <v>#DIV/0!</v>
          </cell>
          <cell r="U1642" t="e">
            <v>#DIV/0!</v>
          </cell>
          <cell r="W1642" t="e">
            <v>#DIV/0!</v>
          </cell>
          <cell r="X1642" t="e">
            <v>#DIV/0!</v>
          </cell>
        </row>
        <row r="1643">
          <cell r="A1643" t="str">
            <v>C12.17</v>
          </cell>
          <cell r="B1643" t="str">
            <v>Nguyeãn Thuî Kim</v>
          </cell>
          <cell r="C1643" t="str">
            <v>Khaùnh</v>
          </cell>
          <cell r="K1643" t="e">
            <v>#DIV/0!</v>
          </cell>
          <cell r="M1643" t="e">
            <v>#DIV/0!</v>
          </cell>
          <cell r="U1643" t="e">
            <v>#DIV/0!</v>
          </cell>
          <cell r="W1643" t="e">
            <v>#DIV/0!</v>
          </cell>
          <cell r="X1643" t="e">
            <v>#DIV/0!</v>
          </cell>
        </row>
        <row r="1644">
          <cell r="A1644" t="str">
            <v>C12.18</v>
          </cell>
          <cell r="B1644" t="str">
            <v>Huyønh Thanh</v>
          </cell>
          <cell r="C1644" t="str">
            <v>Kieàu</v>
          </cell>
          <cell r="K1644" t="e">
            <v>#DIV/0!</v>
          </cell>
          <cell r="M1644" t="e">
            <v>#DIV/0!</v>
          </cell>
          <cell r="U1644" t="e">
            <v>#DIV/0!</v>
          </cell>
          <cell r="W1644" t="e">
            <v>#DIV/0!</v>
          </cell>
          <cell r="X1644" t="e">
            <v>#DIV/0!</v>
          </cell>
        </row>
        <row r="1645">
          <cell r="A1645" t="str">
            <v>C12.19</v>
          </cell>
          <cell r="B1645" t="str">
            <v xml:space="preserve">Trònh Tuù </v>
          </cell>
          <cell r="C1645" t="str">
            <v>Linh</v>
          </cell>
          <cell r="K1645" t="e">
            <v>#DIV/0!</v>
          </cell>
          <cell r="M1645" t="e">
            <v>#DIV/0!</v>
          </cell>
          <cell r="U1645" t="e">
            <v>#DIV/0!</v>
          </cell>
          <cell r="W1645" t="e">
            <v>#DIV/0!</v>
          </cell>
          <cell r="X1645" t="e">
            <v>#DIV/0!</v>
          </cell>
        </row>
        <row r="1646">
          <cell r="A1646" t="str">
            <v>C12.20</v>
          </cell>
          <cell r="B1646" t="str">
            <v>Nguyeãn Ñaïi</v>
          </cell>
          <cell r="C1646" t="str">
            <v>Lôïi</v>
          </cell>
          <cell r="K1646" t="e">
            <v>#DIV/0!</v>
          </cell>
          <cell r="M1646" t="e">
            <v>#DIV/0!</v>
          </cell>
          <cell r="U1646" t="e">
            <v>#DIV/0!</v>
          </cell>
          <cell r="W1646" t="e">
            <v>#DIV/0!</v>
          </cell>
          <cell r="X1646" t="e">
            <v>#DIV/0!</v>
          </cell>
        </row>
        <row r="1647">
          <cell r="A1647" t="str">
            <v>C12.21</v>
          </cell>
          <cell r="B1647" t="str">
            <v>Döông Thaønh</v>
          </cell>
          <cell r="C1647" t="str">
            <v>Long</v>
          </cell>
          <cell r="K1647" t="e">
            <v>#DIV/0!</v>
          </cell>
          <cell r="M1647" t="e">
            <v>#DIV/0!</v>
          </cell>
          <cell r="U1647" t="e">
            <v>#DIV/0!</v>
          </cell>
          <cell r="W1647" t="e">
            <v>#DIV/0!</v>
          </cell>
          <cell r="X1647" t="e">
            <v>#DIV/0!</v>
          </cell>
        </row>
        <row r="1648">
          <cell r="A1648" t="str">
            <v>C12.22</v>
          </cell>
          <cell r="B1648" t="str">
            <v>Traàn Thò Ngoïc</v>
          </cell>
          <cell r="C1648" t="str">
            <v>Mai</v>
          </cell>
          <cell r="K1648" t="e">
            <v>#DIV/0!</v>
          </cell>
          <cell r="M1648" t="e">
            <v>#DIV/0!</v>
          </cell>
          <cell r="U1648" t="e">
            <v>#DIV/0!</v>
          </cell>
          <cell r="W1648" t="e">
            <v>#DIV/0!</v>
          </cell>
          <cell r="X1648" t="e">
            <v>#DIV/0!</v>
          </cell>
        </row>
        <row r="1649">
          <cell r="A1649" t="str">
            <v>C12.23</v>
          </cell>
          <cell r="B1649" t="str">
            <v>Vöông Thònh</v>
          </cell>
          <cell r="C1649" t="str">
            <v>Nam</v>
          </cell>
          <cell r="K1649" t="e">
            <v>#DIV/0!</v>
          </cell>
          <cell r="M1649" t="e">
            <v>#DIV/0!</v>
          </cell>
          <cell r="U1649" t="e">
            <v>#DIV/0!</v>
          </cell>
          <cell r="W1649" t="e">
            <v>#DIV/0!</v>
          </cell>
          <cell r="X1649" t="e">
            <v>#DIV/0!</v>
          </cell>
        </row>
        <row r="1650">
          <cell r="A1650" t="str">
            <v>C12.24</v>
          </cell>
          <cell r="B1650" t="str">
            <v>Hoaøng Kim</v>
          </cell>
          <cell r="C1650" t="str">
            <v>Ngoïc</v>
          </cell>
          <cell r="K1650" t="e">
            <v>#DIV/0!</v>
          </cell>
          <cell r="M1650" t="e">
            <v>#DIV/0!</v>
          </cell>
          <cell r="U1650" t="e">
            <v>#DIV/0!</v>
          </cell>
          <cell r="W1650" t="e">
            <v>#DIV/0!</v>
          </cell>
          <cell r="X1650" t="e">
            <v>#DIV/0!</v>
          </cell>
        </row>
        <row r="1651">
          <cell r="A1651" t="str">
            <v>C12.25</v>
          </cell>
          <cell r="B1651" t="str">
            <v>Trònh Thò Hoàng</v>
          </cell>
          <cell r="C1651" t="str">
            <v>Ngoïc</v>
          </cell>
          <cell r="K1651" t="e">
            <v>#DIV/0!</v>
          </cell>
          <cell r="M1651" t="e">
            <v>#DIV/0!</v>
          </cell>
          <cell r="U1651" t="e">
            <v>#DIV/0!</v>
          </cell>
          <cell r="W1651" t="e">
            <v>#DIV/0!</v>
          </cell>
          <cell r="X1651" t="e">
            <v>#DIV/0!</v>
          </cell>
        </row>
        <row r="1652">
          <cell r="A1652" t="str">
            <v>C12.26</v>
          </cell>
          <cell r="B1652" t="str">
            <v>Leâ Nguyeãn Quang</v>
          </cell>
          <cell r="C1652" t="str">
            <v>Nguyeân</v>
          </cell>
          <cell r="K1652" t="e">
            <v>#DIV/0!</v>
          </cell>
          <cell r="M1652" t="e">
            <v>#DIV/0!</v>
          </cell>
          <cell r="U1652" t="e">
            <v>#DIV/0!</v>
          </cell>
          <cell r="W1652" t="e">
            <v>#DIV/0!</v>
          </cell>
          <cell r="X1652" t="e">
            <v>#DIV/0!</v>
          </cell>
        </row>
        <row r="1653">
          <cell r="A1653" t="str">
            <v>C12.27</v>
          </cell>
          <cell r="B1653" t="str">
            <v>Toâ Moäng</v>
          </cell>
          <cell r="C1653" t="str">
            <v>Nhö</v>
          </cell>
          <cell r="K1653" t="e">
            <v>#DIV/0!</v>
          </cell>
          <cell r="M1653" t="e">
            <v>#DIV/0!</v>
          </cell>
          <cell r="U1653" t="e">
            <v>#DIV/0!</v>
          </cell>
          <cell r="W1653" t="e">
            <v>#DIV/0!</v>
          </cell>
          <cell r="X1653" t="e">
            <v>#DIV/0!</v>
          </cell>
        </row>
        <row r="1654">
          <cell r="A1654" t="str">
            <v>C12.28</v>
          </cell>
          <cell r="B1654" t="str">
            <v>Nguyeãn Ngoïc Thuyù</v>
          </cell>
          <cell r="C1654" t="str">
            <v>Phöôïng</v>
          </cell>
          <cell r="K1654" t="e">
            <v>#DIV/0!</v>
          </cell>
          <cell r="M1654" t="e">
            <v>#DIV/0!</v>
          </cell>
          <cell r="U1654" t="e">
            <v>#DIV/0!</v>
          </cell>
          <cell r="W1654" t="e">
            <v>#DIV/0!</v>
          </cell>
          <cell r="X1654" t="e">
            <v>#DIV/0!</v>
          </cell>
        </row>
        <row r="1655">
          <cell r="A1655" t="str">
            <v>C12.29</v>
          </cell>
          <cell r="B1655" t="str">
            <v>Löu Hueä</v>
          </cell>
          <cell r="C1655" t="str">
            <v>Quaân</v>
          </cell>
          <cell r="K1655" t="e">
            <v>#DIV/0!</v>
          </cell>
          <cell r="M1655" t="e">
            <v>#DIV/0!</v>
          </cell>
          <cell r="U1655" t="e">
            <v>#DIV/0!</v>
          </cell>
          <cell r="W1655" t="e">
            <v>#DIV/0!</v>
          </cell>
          <cell r="X1655" t="e">
            <v>#DIV/0!</v>
          </cell>
        </row>
        <row r="1656">
          <cell r="A1656" t="str">
            <v>C12.30</v>
          </cell>
          <cell r="B1656" t="str">
            <v>Cao Thò Thu</v>
          </cell>
          <cell r="C1656" t="str">
            <v>Quyønh</v>
          </cell>
          <cell r="K1656" t="e">
            <v>#DIV/0!</v>
          </cell>
          <cell r="M1656" t="e">
            <v>#DIV/0!</v>
          </cell>
          <cell r="U1656" t="e">
            <v>#DIV/0!</v>
          </cell>
          <cell r="W1656" t="e">
            <v>#DIV/0!</v>
          </cell>
          <cell r="X1656" t="e">
            <v>#DIV/0!</v>
          </cell>
        </row>
        <row r="1657">
          <cell r="A1657" t="str">
            <v>C12.31</v>
          </cell>
          <cell r="B1657" t="str">
            <v>Ngoâ Hoàng</v>
          </cell>
          <cell r="C1657" t="str">
            <v>Sôn</v>
          </cell>
          <cell r="K1657" t="e">
            <v>#DIV/0!</v>
          </cell>
          <cell r="M1657" t="e">
            <v>#DIV/0!</v>
          </cell>
          <cell r="U1657" t="e">
            <v>#DIV/0!</v>
          </cell>
          <cell r="W1657" t="e">
            <v>#DIV/0!</v>
          </cell>
          <cell r="X1657" t="e">
            <v>#DIV/0!</v>
          </cell>
        </row>
        <row r="1658">
          <cell r="A1658" t="str">
            <v>C12.32</v>
          </cell>
          <cell r="B1658" t="str">
            <v>Toáng Thò Thanh</v>
          </cell>
          <cell r="C1658" t="str">
            <v>Taâm</v>
          </cell>
          <cell r="K1658" t="e">
            <v>#DIV/0!</v>
          </cell>
          <cell r="M1658" t="e">
            <v>#DIV/0!</v>
          </cell>
          <cell r="U1658" t="e">
            <v>#DIV/0!</v>
          </cell>
          <cell r="W1658" t="e">
            <v>#DIV/0!</v>
          </cell>
          <cell r="X1658" t="e">
            <v>#DIV/0!</v>
          </cell>
        </row>
        <row r="1659">
          <cell r="A1659" t="str">
            <v>C12.33</v>
          </cell>
          <cell r="B1659" t="str">
            <v>Traàn Hoàng</v>
          </cell>
          <cell r="C1659" t="str">
            <v>Thaém</v>
          </cell>
          <cell r="K1659" t="e">
            <v>#DIV/0!</v>
          </cell>
          <cell r="M1659" t="e">
            <v>#DIV/0!</v>
          </cell>
          <cell r="U1659" t="e">
            <v>#DIV/0!</v>
          </cell>
          <cell r="W1659" t="e">
            <v>#DIV/0!</v>
          </cell>
          <cell r="X1659" t="e">
            <v>#DIV/0!</v>
          </cell>
        </row>
        <row r="1660">
          <cell r="A1660" t="str">
            <v>C12.34</v>
          </cell>
          <cell r="B1660" t="str">
            <v>Dín Chí</v>
          </cell>
          <cell r="C1660" t="str">
            <v>Thaønh</v>
          </cell>
          <cell r="K1660" t="e">
            <v>#DIV/0!</v>
          </cell>
          <cell r="M1660" t="e">
            <v>#DIV/0!</v>
          </cell>
          <cell r="U1660" t="e">
            <v>#DIV/0!</v>
          </cell>
          <cell r="W1660" t="e">
            <v>#DIV/0!</v>
          </cell>
          <cell r="X1660" t="e">
            <v>#DIV/0!</v>
          </cell>
        </row>
        <row r="1661">
          <cell r="A1661" t="str">
            <v>C12.35</v>
          </cell>
          <cell r="B1661" t="str">
            <v>Haø Khôûi</v>
          </cell>
          <cell r="C1661" t="str">
            <v>Thaønh</v>
          </cell>
          <cell r="K1661" t="e">
            <v>#DIV/0!</v>
          </cell>
          <cell r="M1661" t="e">
            <v>#DIV/0!</v>
          </cell>
          <cell r="U1661" t="e">
            <v>#DIV/0!</v>
          </cell>
          <cell r="W1661" t="e">
            <v>#DIV/0!</v>
          </cell>
          <cell r="X1661" t="e">
            <v>#DIV/0!</v>
          </cell>
        </row>
        <row r="1662">
          <cell r="A1662" t="str">
            <v>C12.36</v>
          </cell>
          <cell r="B1662" t="str">
            <v>Phaïm Hoàng</v>
          </cell>
          <cell r="C1662" t="str">
            <v>Thaùi</v>
          </cell>
          <cell r="K1662" t="e">
            <v>#DIV/0!</v>
          </cell>
          <cell r="M1662" t="e">
            <v>#DIV/0!</v>
          </cell>
          <cell r="U1662" t="e">
            <v>#DIV/0!</v>
          </cell>
          <cell r="W1662" t="e">
            <v>#DIV/0!</v>
          </cell>
          <cell r="X1662" t="e">
            <v>#DIV/0!</v>
          </cell>
        </row>
        <row r="1663">
          <cell r="A1663" t="str">
            <v>C12.37</v>
          </cell>
          <cell r="B1663" t="str">
            <v>Ñaøo Trieäu</v>
          </cell>
          <cell r="C1663" t="str">
            <v>Thònh</v>
          </cell>
          <cell r="K1663" t="e">
            <v>#DIV/0!</v>
          </cell>
          <cell r="M1663" t="e">
            <v>#DIV/0!</v>
          </cell>
          <cell r="U1663" t="e">
            <v>#DIV/0!</v>
          </cell>
          <cell r="W1663" t="e">
            <v>#DIV/0!</v>
          </cell>
          <cell r="X1663" t="e">
            <v>#DIV/0!</v>
          </cell>
        </row>
        <row r="1664">
          <cell r="A1664" t="str">
            <v>C12.38</v>
          </cell>
          <cell r="B1664" t="str">
            <v>Nguyeãn Thò Phöông</v>
          </cell>
          <cell r="C1664" t="str">
            <v>Thuïc</v>
          </cell>
          <cell r="K1664" t="e">
            <v>#DIV/0!</v>
          </cell>
          <cell r="M1664" t="e">
            <v>#DIV/0!</v>
          </cell>
          <cell r="U1664" t="e">
            <v>#DIV/0!</v>
          </cell>
          <cell r="W1664" t="e">
            <v>#DIV/0!</v>
          </cell>
          <cell r="X1664" t="e">
            <v>#DIV/0!</v>
          </cell>
        </row>
        <row r="1665">
          <cell r="A1665" t="str">
            <v>C12.39</v>
          </cell>
          <cell r="B1665" t="str">
            <v>Ñaøo Aùi</v>
          </cell>
          <cell r="C1665" t="str">
            <v>Thy</v>
          </cell>
          <cell r="K1665" t="e">
            <v>#DIV/0!</v>
          </cell>
          <cell r="M1665" t="e">
            <v>#DIV/0!</v>
          </cell>
          <cell r="U1665" t="e">
            <v>#DIV/0!</v>
          </cell>
          <cell r="W1665" t="e">
            <v>#DIV/0!</v>
          </cell>
          <cell r="X1665" t="e">
            <v>#DIV/0!</v>
          </cell>
        </row>
        <row r="1666">
          <cell r="A1666" t="str">
            <v>C12.40</v>
          </cell>
          <cell r="B1666" t="str">
            <v>Nguyeãn Leâ Thuyø</v>
          </cell>
          <cell r="C1666" t="str">
            <v>Trang</v>
          </cell>
          <cell r="K1666" t="e">
            <v>#DIV/0!</v>
          </cell>
          <cell r="M1666" t="e">
            <v>#DIV/0!</v>
          </cell>
          <cell r="U1666" t="e">
            <v>#DIV/0!</v>
          </cell>
          <cell r="W1666" t="e">
            <v>#DIV/0!</v>
          </cell>
          <cell r="X1666" t="e">
            <v>#DIV/0!</v>
          </cell>
        </row>
        <row r="1667">
          <cell r="A1667" t="str">
            <v>C12.41</v>
          </cell>
          <cell r="B1667" t="str">
            <v>Nguyeãn Thò Minh</v>
          </cell>
          <cell r="C1667" t="str">
            <v>Tuyeàn</v>
          </cell>
          <cell r="K1667" t="e">
            <v>#DIV/0!</v>
          </cell>
          <cell r="M1667" t="e">
            <v>#DIV/0!</v>
          </cell>
          <cell r="U1667" t="e">
            <v>#DIV/0!</v>
          </cell>
          <cell r="W1667" t="e">
            <v>#DIV/0!</v>
          </cell>
          <cell r="X1667" t="e">
            <v>#DIV/0!</v>
          </cell>
        </row>
        <row r="1668">
          <cell r="A1668" t="str">
            <v>C12.42</v>
          </cell>
          <cell r="B1668" t="str">
            <v>Nguyeãn Gia</v>
          </cell>
          <cell r="C1668" t="str">
            <v>Uy</v>
          </cell>
          <cell r="K1668" t="e">
            <v>#DIV/0!</v>
          </cell>
          <cell r="M1668" t="e">
            <v>#DIV/0!</v>
          </cell>
          <cell r="U1668" t="e">
            <v>#DIV/0!</v>
          </cell>
          <cell r="W1668" t="e">
            <v>#DIV/0!</v>
          </cell>
          <cell r="X1668" t="e">
            <v>#DIV/0!</v>
          </cell>
        </row>
        <row r="1669">
          <cell r="A1669" t="str">
            <v>C12.43</v>
          </cell>
          <cell r="B1669" t="str">
            <v>Ñoã Thò Myõ</v>
          </cell>
          <cell r="C1669" t="str">
            <v>Uyeân</v>
          </cell>
          <cell r="K1669" t="e">
            <v>#DIV/0!</v>
          </cell>
          <cell r="M1669" t="e">
            <v>#DIV/0!</v>
          </cell>
          <cell r="U1669" t="e">
            <v>#DIV/0!</v>
          </cell>
          <cell r="W1669" t="e">
            <v>#DIV/0!</v>
          </cell>
          <cell r="X1669" t="e">
            <v>#DIV/0!</v>
          </cell>
        </row>
        <row r="1670">
          <cell r="A1670" t="str">
            <v>C12.44</v>
          </cell>
          <cell r="B1670" t="str">
            <v>Laâm Thò</v>
          </cell>
          <cell r="C1670" t="str">
            <v>Vaân</v>
          </cell>
          <cell r="K1670" t="e">
            <v>#DIV/0!</v>
          </cell>
          <cell r="M1670" t="e">
            <v>#DIV/0!</v>
          </cell>
          <cell r="U1670" t="e">
            <v>#DIV/0!</v>
          </cell>
          <cell r="W1670" t="e">
            <v>#DIV/0!</v>
          </cell>
          <cell r="X1670" t="e">
            <v>#DIV/0!</v>
          </cell>
        </row>
        <row r="1671">
          <cell r="A1671" t="str">
            <v>C12.45</v>
          </cell>
          <cell r="B1671" t="str">
            <v>Nguyeãn Thò Töôøng</v>
          </cell>
          <cell r="C1671" t="str">
            <v>Vi</v>
          </cell>
          <cell r="K1671" t="e">
            <v>#DIV/0!</v>
          </cell>
          <cell r="M1671" t="e">
            <v>#DIV/0!</v>
          </cell>
          <cell r="U1671" t="e">
            <v>#DIV/0!</v>
          </cell>
          <cell r="W1671" t="e">
            <v>#DIV/0!</v>
          </cell>
          <cell r="X1671" t="e">
            <v>#DIV/0!</v>
          </cell>
        </row>
        <row r="1672">
          <cell r="A1672" t="str">
            <v>C12.46</v>
          </cell>
          <cell r="B1672" t="str">
            <v>Traàn Baûo</v>
          </cell>
          <cell r="C1672" t="str">
            <v>Yeán</v>
          </cell>
          <cell r="K1672" t="e">
            <v>#DIV/0!</v>
          </cell>
          <cell r="M1672" t="e">
            <v>#DIV/0!</v>
          </cell>
          <cell r="U1672" t="e">
            <v>#DIV/0!</v>
          </cell>
          <cell r="W1672" t="e">
            <v>#DIV/0!</v>
          </cell>
          <cell r="X1672" t="e">
            <v>#DIV/0!</v>
          </cell>
        </row>
        <row r="1673">
          <cell r="A1673" t="str">
            <v>C12.47</v>
          </cell>
          <cell r="B1673" t="str">
            <v>Voõ Thò Thu</v>
          </cell>
          <cell r="C1673" t="str">
            <v>Yeán</v>
          </cell>
          <cell r="K1673" t="e">
            <v>#DIV/0!</v>
          </cell>
          <cell r="M1673" t="e">
            <v>#DIV/0!</v>
          </cell>
          <cell r="U1673" t="e">
            <v>#DIV/0!</v>
          </cell>
          <cell r="W1673" t="e">
            <v>#DIV/0!</v>
          </cell>
          <cell r="X1673" t="e">
            <v>#DIV/0!</v>
          </cell>
        </row>
        <row r="1674">
          <cell r="A1674" t="str">
            <v>C13.1</v>
          </cell>
          <cell r="B1674" t="str">
            <v>Lyù Chieâu</v>
          </cell>
          <cell r="C1674" t="str">
            <v>Anh</v>
          </cell>
          <cell r="K1674" t="e">
            <v>#DIV/0!</v>
          </cell>
          <cell r="M1674" t="e">
            <v>#DIV/0!</v>
          </cell>
          <cell r="U1674" t="e">
            <v>#DIV/0!</v>
          </cell>
          <cell r="W1674" t="e">
            <v>#DIV/0!</v>
          </cell>
          <cell r="X1674" t="e">
            <v>#DIV/0!</v>
          </cell>
        </row>
        <row r="1675">
          <cell r="A1675" t="str">
            <v>C13.2</v>
          </cell>
          <cell r="B1675" t="str">
            <v>Phaïm Hoaøng Phöôïng</v>
          </cell>
          <cell r="C1675" t="str">
            <v>Anh</v>
          </cell>
          <cell r="K1675" t="e">
            <v>#DIV/0!</v>
          </cell>
          <cell r="M1675" t="e">
            <v>#DIV/0!</v>
          </cell>
          <cell r="U1675" t="e">
            <v>#DIV/0!</v>
          </cell>
          <cell r="W1675" t="e">
            <v>#DIV/0!</v>
          </cell>
          <cell r="X1675" t="e">
            <v>#DIV/0!</v>
          </cell>
        </row>
        <row r="1676">
          <cell r="A1676" t="str">
            <v>C13.3</v>
          </cell>
          <cell r="B1676" t="str">
            <v>Huyønh Bích</v>
          </cell>
          <cell r="C1676" t="str">
            <v>Chi</v>
          </cell>
          <cell r="K1676" t="e">
            <v>#DIV/0!</v>
          </cell>
          <cell r="M1676" t="e">
            <v>#DIV/0!</v>
          </cell>
          <cell r="U1676" t="e">
            <v>#DIV/0!</v>
          </cell>
          <cell r="W1676" t="e">
            <v>#DIV/0!</v>
          </cell>
          <cell r="X1676" t="e">
            <v>#DIV/0!</v>
          </cell>
        </row>
        <row r="1677">
          <cell r="A1677" t="str">
            <v>C13.4</v>
          </cell>
          <cell r="B1677" t="str">
            <v>Huyønh Coâng</v>
          </cell>
          <cell r="C1677" t="str">
            <v>Ñònh</v>
          </cell>
          <cell r="K1677" t="e">
            <v>#DIV/0!</v>
          </cell>
          <cell r="M1677" t="e">
            <v>#DIV/0!</v>
          </cell>
          <cell r="U1677" t="e">
            <v>#DIV/0!</v>
          </cell>
          <cell r="W1677" t="e">
            <v>#DIV/0!</v>
          </cell>
          <cell r="X1677" t="e">
            <v>#DIV/0!</v>
          </cell>
        </row>
        <row r="1678">
          <cell r="A1678" t="str">
            <v>C13.5</v>
          </cell>
          <cell r="B1678" t="str">
            <v>Ñoã Thò Thanh</v>
          </cell>
          <cell r="C1678" t="str">
            <v>Haèng</v>
          </cell>
          <cell r="K1678" t="e">
            <v>#DIV/0!</v>
          </cell>
          <cell r="M1678" t="e">
            <v>#DIV/0!</v>
          </cell>
          <cell r="U1678" t="e">
            <v>#DIV/0!</v>
          </cell>
          <cell r="W1678" t="e">
            <v>#DIV/0!</v>
          </cell>
          <cell r="X1678" t="e">
            <v>#DIV/0!</v>
          </cell>
        </row>
        <row r="1679">
          <cell r="A1679" t="str">
            <v>C13.6</v>
          </cell>
          <cell r="B1679" t="str">
            <v>Kim Myõ</v>
          </cell>
          <cell r="C1679" t="str">
            <v>Haø</v>
          </cell>
          <cell r="K1679" t="e">
            <v>#DIV/0!</v>
          </cell>
          <cell r="M1679" t="e">
            <v>#DIV/0!</v>
          </cell>
          <cell r="U1679" t="e">
            <v>#DIV/0!</v>
          </cell>
          <cell r="W1679" t="e">
            <v>#DIV/0!</v>
          </cell>
          <cell r="X1679" t="e">
            <v>#DIV/0!</v>
          </cell>
        </row>
        <row r="1680">
          <cell r="A1680" t="str">
            <v>C13.7</v>
          </cell>
          <cell r="B1680" t="str">
            <v>Ñaøo Minh</v>
          </cell>
          <cell r="C1680" t="str">
            <v>Haûo</v>
          </cell>
          <cell r="K1680" t="e">
            <v>#DIV/0!</v>
          </cell>
          <cell r="M1680" t="e">
            <v>#DIV/0!</v>
          </cell>
          <cell r="U1680" t="e">
            <v>#DIV/0!</v>
          </cell>
          <cell r="W1680" t="e">
            <v>#DIV/0!</v>
          </cell>
          <cell r="X1680" t="e">
            <v>#DIV/0!</v>
          </cell>
        </row>
        <row r="1681">
          <cell r="A1681" t="str">
            <v>C13.8</v>
          </cell>
          <cell r="B1681" t="str">
            <v>Leâ Thuî Thanh</v>
          </cell>
          <cell r="C1681" t="str">
            <v>Hieàn</v>
          </cell>
          <cell r="K1681" t="e">
            <v>#DIV/0!</v>
          </cell>
          <cell r="M1681" t="e">
            <v>#DIV/0!</v>
          </cell>
          <cell r="U1681" t="e">
            <v>#DIV/0!</v>
          </cell>
          <cell r="W1681" t="e">
            <v>#DIV/0!</v>
          </cell>
          <cell r="X1681" t="e">
            <v>#DIV/0!</v>
          </cell>
        </row>
        <row r="1682">
          <cell r="A1682" t="str">
            <v>C13.9</v>
          </cell>
          <cell r="B1682" t="str">
            <v>OÂn Leä</v>
          </cell>
          <cell r="C1682" t="str">
            <v>Hoàng</v>
          </cell>
          <cell r="K1682" t="e">
            <v>#DIV/0!</v>
          </cell>
          <cell r="M1682" t="e">
            <v>#DIV/0!</v>
          </cell>
          <cell r="U1682" t="e">
            <v>#DIV/0!</v>
          </cell>
          <cell r="W1682" t="e">
            <v>#DIV/0!</v>
          </cell>
          <cell r="X1682" t="e">
            <v>#DIV/0!</v>
          </cell>
        </row>
        <row r="1683">
          <cell r="A1683" t="str">
            <v>C13.10</v>
          </cell>
          <cell r="B1683" t="str">
            <v>Nguyeãn Gia</v>
          </cell>
          <cell r="C1683" t="str">
            <v>Hoaøng</v>
          </cell>
          <cell r="K1683" t="e">
            <v>#DIV/0!</v>
          </cell>
          <cell r="M1683" t="e">
            <v>#DIV/0!</v>
          </cell>
          <cell r="U1683" t="e">
            <v>#DIV/0!</v>
          </cell>
          <cell r="W1683" t="e">
            <v>#DIV/0!</v>
          </cell>
          <cell r="X1683" t="e">
            <v>#DIV/0!</v>
          </cell>
        </row>
        <row r="1684">
          <cell r="A1684" t="str">
            <v>C13.11</v>
          </cell>
          <cell r="B1684" t="str">
            <v>Traàn Phi</v>
          </cell>
          <cell r="C1684" t="str">
            <v>Huøng</v>
          </cell>
          <cell r="K1684" t="e">
            <v>#DIV/0!</v>
          </cell>
          <cell r="M1684" t="e">
            <v>#DIV/0!</v>
          </cell>
          <cell r="U1684" t="e">
            <v>#DIV/0!</v>
          </cell>
          <cell r="W1684" t="e">
            <v>#DIV/0!</v>
          </cell>
          <cell r="X1684" t="e">
            <v>#DIV/0!</v>
          </cell>
        </row>
        <row r="1685">
          <cell r="A1685" t="str">
            <v>C13.12</v>
          </cell>
          <cell r="B1685" t="str">
            <v>Phan Ñình</v>
          </cell>
          <cell r="C1685" t="str">
            <v>Khaùnh</v>
          </cell>
          <cell r="K1685" t="e">
            <v>#DIV/0!</v>
          </cell>
          <cell r="M1685" t="e">
            <v>#DIV/0!</v>
          </cell>
          <cell r="U1685" t="e">
            <v>#DIV/0!</v>
          </cell>
          <cell r="W1685" t="e">
            <v>#DIV/0!</v>
          </cell>
          <cell r="X1685" t="e">
            <v>#DIV/0!</v>
          </cell>
        </row>
        <row r="1686">
          <cell r="A1686" t="str">
            <v>C13.13</v>
          </cell>
          <cell r="B1686" t="str">
            <v>Leâ Nguyeãn Mai</v>
          </cell>
          <cell r="C1686" t="str">
            <v>Khueâ</v>
          </cell>
          <cell r="K1686" t="e">
            <v>#DIV/0!</v>
          </cell>
          <cell r="M1686" t="e">
            <v>#DIV/0!</v>
          </cell>
          <cell r="U1686" t="e">
            <v>#DIV/0!</v>
          </cell>
          <cell r="W1686" t="e">
            <v>#DIV/0!</v>
          </cell>
          <cell r="X1686" t="e">
            <v>#DIV/0!</v>
          </cell>
        </row>
        <row r="1687">
          <cell r="A1687" t="str">
            <v>C13.14</v>
          </cell>
          <cell r="B1687" t="str">
            <v>Tröông Myõ</v>
          </cell>
          <cell r="C1687" t="str">
            <v>Lan</v>
          </cell>
          <cell r="K1687" t="e">
            <v>#DIV/0!</v>
          </cell>
          <cell r="M1687" t="e">
            <v>#DIV/0!</v>
          </cell>
          <cell r="U1687" t="e">
            <v>#DIV/0!</v>
          </cell>
          <cell r="W1687" t="e">
            <v>#DIV/0!</v>
          </cell>
          <cell r="X1687" t="e">
            <v>#DIV/0!</v>
          </cell>
        </row>
        <row r="1688">
          <cell r="A1688" t="str">
            <v>C13.15</v>
          </cell>
          <cell r="B1688" t="str">
            <v>Döông Gia</v>
          </cell>
          <cell r="C1688" t="str">
            <v>Leä</v>
          </cell>
          <cell r="K1688" t="e">
            <v>#DIV/0!</v>
          </cell>
          <cell r="M1688" t="e">
            <v>#DIV/0!</v>
          </cell>
          <cell r="U1688" t="e">
            <v>#DIV/0!</v>
          </cell>
          <cell r="W1688" t="e">
            <v>#DIV/0!</v>
          </cell>
          <cell r="X1688" t="e">
            <v>#DIV/0!</v>
          </cell>
        </row>
        <row r="1689">
          <cell r="A1689" t="str">
            <v>C13.16</v>
          </cell>
          <cell r="B1689" t="str">
            <v>Nguyeãn Thanh</v>
          </cell>
          <cell r="C1689" t="str">
            <v>Long</v>
          </cell>
          <cell r="K1689" t="e">
            <v>#DIV/0!</v>
          </cell>
          <cell r="M1689" t="e">
            <v>#DIV/0!</v>
          </cell>
          <cell r="U1689" t="e">
            <v>#DIV/0!</v>
          </cell>
          <cell r="W1689" t="e">
            <v>#DIV/0!</v>
          </cell>
          <cell r="X1689" t="e">
            <v>#DIV/0!</v>
          </cell>
        </row>
        <row r="1690">
          <cell r="A1690" t="str">
            <v>C13.17</v>
          </cell>
          <cell r="B1690" t="str">
            <v>Hoà Minh</v>
          </cell>
          <cell r="C1690" t="str">
            <v>Lôùi</v>
          </cell>
          <cell r="K1690" t="e">
            <v>#DIV/0!</v>
          </cell>
          <cell r="M1690" t="e">
            <v>#DIV/0!</v>
          </cell>
          <cell r="U1690" t="e">
            <v>#DIV/0!</v>
          </cell>
          <cell r="W1690" t="e">
            <v>#DIV/0!</v>
          </cell>
          <cell r="X1690" t="e">
            <v>#DIV/0!</v>
          </cell>
        </row>
        <row r="1691">
          <cell r="A1691" t="str">
            <v>C13.18</v>
          </cell>
          <cell r="B1691" t="str">
            <v>Lö Ngoïc</v>
          </cell>
          <cell r="C1691" t="str">
            <v>Ly</v>
          </cell>
          <cell r="K1691" t="e">
            <v>#DIV/0!</v>
          </cell>
          <cell r="M1691" t="e">
            <v>#DIV/0!</v>
          </cell>
          <cell r="U1691" t="e">
            <v>#DIV/0!</v>
          </cell>
          <cell r="W1691" t="e">
            <v>#DIV/0!</v>
          </cell>
          <cell r="X1691" t="e">
            <v>#DIV/0!</v>
          </cell>
        </row>
        <row r="1692">
          <cell r="A1692" t="str">
            <v>C13.19</v>
          </cell>
          <cell r="B1692" t="str">
            <v>Lyù Anh</v>
          </cell>
          <cell r="C1692" t="str">
            <v>Minh</v>
          </cell>
          <cell r="K1692" t="e">
            <v>#DIV/0!</v>
          </cell>
          <cell r="M1692" t="e">
            <v>#DIV/0!</v>
          </cell>
          <cell r="U1692" t="e">
            <v>#DIV/0!</v>
          </cell>
          <cell r="W1692" t="e">
            <v>#DIV/0!</v>
          </cell>
          <cell r="X1692" t="e">
            <v>#DIV/0!</v>
          </cell>
        </row>
        <row r="1693">
          <cell r="A1693" t="str">
            <v>C13.20</v>
          </cell>
          <cell r="B1693" t="str">
            <v>Nguyeãn Quoác Anh</v>
          </cell>
          <cell r="C1693" t="str">
            <v>Minh</v>
          </cell>
          <cell r="K1693" t="e">
            <v>#DIV/0!</v>
          </cell>
          <cell r="M1693" t="e">
            <v>#DIV/0!</v>
          </cell>
          <cell r="U1693" t="e">
            <v>#DIV/0!</v>
          </cell>
          <cell r="W1693" t="e">
            <v>#DIV/0!</v>
          </cell>
          <cell r="X1693" t="e">
            <v>#DIV/0!</v>
          </cell>
        </row>
        <row r="1694">
          <cell r="A1694" t="str">
            <v>C13.21</v>
          </cell>
          <cell r="B1694" t="str">
            <v>Lyù Ngoïc Myõ</v>
          </cell>
          <cell r="C1694" t="str">
            <v>Nghi</v>
          </cell>
          <cell r="K1694" t="e">
            <v>#DIV/0!</v>
          </cell>
          <cell r="M1694" t="e">
            <v>#DIV/0!</v>
          </cell>
          <cell r="U1694" t="e">
            <v>#DIV/0!</v>
          </cell>
          <cell r="W1694" t="e">
            <v>#DIV/0!</v>
          </cell>
          <cell r="X1694" t="e">
            <v>#DIV/0!</v>
          </cell>
        </row>
        <row r="1695">
          <cell r="A1695" t="str">
            <v>C13.22</v>
          </cell>
          <cell r="B1695" t="str">
            <v>Traàn Khieát</v>
          </cell>
          <cell r="C1695" t="str">
            <v>Nghi</v>
          </cell>
          <cell r="K1695" t="e">
            <v>#DIV/0!</v>
          </cell>
          <cell r="M1695" t="e">
            <v>#DIV/0!</v>
          </cell>
          <cell r="U1695" t="e">
            <v>#DIV/0!</v>
          </cell>
          <cell r="W1695" t="e">
            <v>#DIV/0!</v>
          </cell>
          <cell r="X1695" t="e">
            <v>#DIV/0!</v>
          </cell>
        </row>
        <row r="1696">
          <cell r="A1696" t="str">
            <v>C13.23</v>
          </cell>
          <cell r="B1696" t="str">
            <v>Ñaøm Caåm</v>
          </cell>
          <cell r="C1696" t="str">
            <v>Nghieân</v>
          </cell>
          <cell r="K1696" t="e">
            <v>#DIV/0!</v>
          </cell>
          <cell r="M1696" t="e">
            <v>#DIV/0!</v>
          </cell>
          <cell r="U1696" t="e">
            <v>#DIV/0!</v>
          </cell>
          <cell r="W1696" t="e">
            <v>#DIV/0!</v>
          </cell>
          <cell r="X1696" t="e">
            <v>#DIV/0!</v>
          </cell>
        </row>
        <row r="1697">
          <cell r="A1697" t="str">
            <v>C13.24</v>
          </cell>
          <cell r="B1697" t="str">
            <v>Quaùch Kim</v>
          </cell>
          <cell r="C1697" t="str">
            <v>Ngoïc</v>
          </cell>
          <cell r="K1697" t="e">
            <v>#DIV/0!</v>
          </cell>
          <cell r="M1697" t="e">
            <v>#DIV/0!</v>
          </cell>
          <cell r="U1697" t="e">
            <v>#DIV/0!</v>
          </cell>
          <cell r="W1697" t="e">
            <v>#DIV/0!</v>
          </cell>
          <cell r="X1697" t="e">
            <v>#DIV/0!</v>
          </cell>
        </row>
        <row r="1698">
          <cell r="A1698" t="str">
            <v>C13.25</v>
          </cell>
          <cell r="B1698" t="str">
            <v>Leâ Thò Hoàng</v>
          </cell>
          <cell r="C1698" t="str">
            <v>Nhung</v>
          </cell>
          <cell r="K1698" t="e">
            <v>#DIV/0!</v>
          </cell>
          <cell r="M1698" t="e">
            <v>#DIV/0!</v>
          </cell>
          <cell r="U1698" t="e">
            <v>#DIV/0!</v>
          </cell>
          <cell r="W1698" t="e">
            <v>#DIV/0!</v>
          </cell>
          <cell r="X1698" t="e">
            <v>#DIV/0!</v>
          </cell>
        </row>
        <row r="1699">
          <cell r="A1699" t="str">
            <v>C13.26</v>
          </cell>
          <cell r="B1699" t="str">
            <v>Thi Phoái</v>
          </cell>
          <cell r="C1699" t="str">
            <v>Phoái</v>
          </cell>
          <cell r="K1699" t="e">
            <v>#DIV/0!</v>
          </cell>
          <cell r="M1699" t="e">
            <v>#DIV/0!</v>
          </cell>
          <cell r="U1699" t="e">
            <v>#DIV/0!</v>
          </cell>
          <cell r="W1699" t="e">
            <v>#DIV/0!</v>
          </cell>
          <cell r="X1699" t="e">
            <v>#DIV/0!</v>
          </cell>
        </row>
        <row r="1700">
          <cell r="A1700" t="str">
            <v>C13.27</v>
          </cell>
          <cell r="B1700" t="str">
            <v>Nguyeãn Thò Thuyù</v>
          </cell>
          <cell r="C1700" t="str">
            <v>Phöôïng</v>
          </cell>
          <cell r="K1700" t="e">
            <v>#DIV/0!</v>
          </cell>
          <cell r="M1700" t="e">
            <v>#DIV/0!</v>
          </cell>
          <cell r="U1700" t="e">
            <v>#DIV/0!</v>
          </cell>
          <cell r="W1700" t="e">
            <v>#DIV/0!</v>
          </cell>
          <cell r="X1700" t="e">
            <v>#DIV/0!</v>
          </cell>
        </row>
        <row r="1701">
          <cell r="A1701" t="str">
            <v>C13.28</v>
          </cell>
          <cell r="B1701" t="str">
            <v>Nguyeãn Minh</v>
          </cell>
          <cell r="C1701" t="str">
            <v>Quaân</v>
          </cell>
          <cell r="K1701" t="e">
            <v>#DIV/0!</v>
          </cell>
          <cell r="M1701" t="e">
            <v>#DIV/0!</v>
          </cell>
          <cell r="U1701" t="e">
            <v>#DIV/0!</v>
          </cell>
          <cell r="W1701" t="e">
            <v>#DIV/0!</v>
          </cell>
          <cell r="X1701" t="e">
            <v>#DIV/0!</v>
          </cell>
        </row>
        <row r="1702">
          <cell r="A1702" t="str">
            <v>C13.29</v>
          </cell>
          <cell r="B1702" t="str">
            <v>Traàn</v>
          </cell>
          <cell r="C1702" t="str">
            <v>Quang</v>
          </cell>
          <cell r="K1702" t="e">
            <v>#DIV/0!</v>
          </cell>
          <cell r="M1702" t="e">
            <v>#DIV/0!</v>
          </cell>
          <cell r="U1702" t="e">
            <v>#DIV/0!</v>
          </cell>
          <cell r="W1702" t="e">
            <v>#DIV/0!</v>
          </cell>
          <cell r="X1702" t="e">
            <v>#DIV/0!</v>
          </cell>
        </row>
        <row r="1703">
          <cell r="A1703" t="str">
            <v>C13.30</v>
          </cell>
          <cell r="B1703" t="str">
            <v>Traàn Anh</v>
          </cell>
          <cell r="C1703" t="str">
            <v>Taøi</v>
          </cell>
          <cell r="K1703" t="e">
            <v>#DIV/0!</v>
          </cell>
          <cell r="M1703" t="e">
            <v>#DIV/0!</v>
          </cell>
          <cell r="U1703" t="e">
            <v>#DIV/0!</v>
          </cell>
          <cell r="W1703" t="e">
            <v>#DIV/0!</v>
          </cell>
          <cell r="X1703" t="e">
            <v>#DIV/0!</v>
          </cell>
        </row>
        <row r="1704">
          <cell r="A1704" t="str">
            <v>C13.31</v>
          </cell>
          <cell r="B1704" t="str">
            <v>Huyønh Ñaëng Aùi</v>
          </cell>
          <cell r="C1704" t="str">
            <v>Thanh</v>
          </cell>
          <cell r="K1704" t="e">
            <v>#DIV/0!</v>
          </cell>
          <cell r="M1704" t="e">
            <v>#DIV/0!</v>
          </cell>
          <cell r="U1704" t="e">
            <v>#DIV/0!</v>
          </cell>
          <cell r="W1704" t="e">
            <v>#DIV/0!</v>
          </cell>
          <cell r="X1704" t="e">
            <v>#DIV/0!</v>
          </cell>
        </row>
        <row r="1705">
          <cell r="A1705" t="str">
            <v>C13.32</v>
          </cell>
          <cell r="B1705" t="str">
            <v>Phaïm Ngoïc Thieân</v>
          </cell>
          <cell r="C1705" t="str">
            <v>Thanh</v>
          </cell>
          <cell r="K1705" t="e">
            <v>#DIV/0!</v>
          </cell>
          <cell r="M1705" t="e">
            <v>#DIV/0!</v>
          </cell>
          <cell r="U1705" t="e">
            <v>#DIV/0!</v>
          </cell>
          <cell r="W1705" t="e">
            <v>#DIV/0!</v>
          </cell>
          <cell r="X1705" t="e">
            <v>#DIV/0!</v>
          </cell>
        </row>
        <row r="1706">
          <cell r="A1706" t="str">
            <v>C13.33</v>
          </cell>
          <cell r="B1706" t="str">
            <v>Nguyeãn Duy</v>
          </cell>
          <cell r="C1706" t="str">
            <v>Thoâng</v>
          </cell>
          <cell r="K1706" t="e">
            <v>#DIV/0!</v>
          </cell>
          <cell r="M1706" t="e">
            <v>#DIV/0!</v>
          </cell>
          <cell r="U1706" t="e">
            <v>#DIV/0!</v>
          </cell>
          <cell r="W1706" t="e">
            <v>#DIV/0!</v>
          </cell>
          <cell r="X1706" t="e">
            <v>#DIV/0!</v>
          </cell>
        </row>
        <row r="1707">
          <cell r="A1707" t="str">
            <v>C13.34</v>
          </cell>
          <cell r="B1707" t="str">
            <v>Leâ Hoaøng</v>
          </cell>
          <cell r="C1707" t="str">
            <v>Thònh</v>
          </cell>
          <cell r="K1707" t="e">
            <v>#DIV/0!</v>
          </cell>
          <cell r="M1707" t="e">
            <v>#DIV/0!</v>
          </cell>
          <cell r="U1707" t="e">
            <v>#DIV/0!</v>
          </cell>
          <cell r="W1707" t="e">
            <v>#DIV/0!</v>
          </cell>
          <cell r="X1707" t="e">
            <v>#DIV/0!</v>
          </cell>
        </row>
        <row r="1708">
          <cell r="A1708" t="str">
            <v>C13.35</v>
          </cell>
          <cell r="B1708" t="str">
            <v>Hoaøng Ngoïc</v>
          </cell>
          <cell r="C1708" t="str">
            <v>Thuaän</v>
          </cell>
          <cell r="K1708" t="e">
            <v>#DIV/0!</v>
          </cell>
          <cell r="M1708" t="e">
            <v>#DIV/0!</v>
          </cell>
          <cell r="U1708" t="e">
            <v>#DIV/0!</v>
          </cell>
          <cell r="W1708" t="e">
            <v>#DIV/0!</v>
          </cell>
          <cell r="X1708" t="e">
            <v>#DIV/0!</v>
          </cell>
        </row>
        <row r="1709">
          <cell r="A1709" t="str">
            <v>C13.36</v>
          </cell>
          <cell r="B1709" t="str">
            <v>Nguyeãn Vaân</v>
          </cell>
          <cell r="C1709" t="str">
            <v>Thuî</v>
          </cell>
          <cell r="K1709" t="e">
            <v>#DIV/0!</v>
          </cell>
          <cell r="M1709" t="e">
            <v>#DIV/0!</v>
          </cell>
          <cell r="U1709" t="e">
            <v>#DIV/0!</v>
          </cell>
          <cell r="W1709" t="e">
            <v>#DIV/0!</v>
          </cell>
          <cell r="X1709" t="e">
            <v>#DIV/0!</v>
          </cell>
        </row>
        <row r="1710">
          <cell r="A1710" t="str">
            <v>C13.37</v>
          </cell>
          <cell r="B1710" t="str">
            <v>Nguyeãn Thò Bích</v>
          </cell>
          <cell r="C1710" t="str">
            <v>Thuyù</v>
          </cell>
          <cell r="K1710" t="e">
            <v>#DIV/0!</v>
          </cell>
          <cell r="M1710" t="e">
            <v>#DIV/0!</v>
          </cell>
          <cell r="U1710" t="e">
            <v>#DIV/0!</v>
          </cell>
          <cell r="W1710" t="e">
            <v>#DIV/0!</v>
          </cell>
          <cell r="X1710" t="e">
            <v>#DIV/0!</v>
          </cell>
        </row>
        <row r="1711">
          <cell r="A1711" t="str">
            <v>C13.38</v>
          </cell>
          <cell r="B1711" t="str">
            <v>Traàn Thò Thanh</v>
          </cell>
          <cell r="C1711" t="str">
            <v>Thuyù</v>
          </cell>
          <cell r="K1711" t="e">
            <v>#DIV/0!</v>
          </cell>
          <cell r="M1711" t="e">
            <v>#DIV/0!</v>
          </cell>
          <cell r="U1711" t="e">
            <v>#DIV/0!</v>
          </cell>
          <cell r="W1711" t="e">
            <v>#DIV/0!</v>
          </cell>
          <cell r="X1711" t="e">
            <v>#DIV/0!</v>
          </cell>
        </row>
        <row r="1712">
          <cell r="A1712" t="str">
            <v>C13.39</v>
          </cell>
          <cell r="B1712" t="str">
            <v>Phan Vuõ Phöông</v>
          </cell>
          <cell r="C1712" t="str">
            <v>Thy</v>
          </cell>
          <cell r="K1712" t="e">
            <v>#DIV/0!</v>
          </cell>
          <cell r="M1712" t="e">
            <v>#DIV/0!</v>
          </cell>
          <cell r="U1712" t="e">
            <v>#DIV/0!</v>
          </cell>
          <cell r="W1712" t="e">
            <v>#DIV/0!</v>
          </cell>
          <cell r="X1712" t="e">
            <v>#DIV/0!</v>
          </cell>
        </row>
        <row r="1713">
          <cell r="A1713" t="str">
            <v>C13.40</v>
          </cell>
          <cell r="B1713" t="str">
            <v>Phan Thò Tuù</v>
          </cell>
          <cell r="C1713" t="str">
            <v>Trinh</v>
          </cell>
          <cell r="K1713" t="e">
            <v>#DIV/0!</v>
          </cell>
          <cell r="M1713" t="e">
            <v>#DIV/0!</v>
          </cell>
          <cell r="U1713" t="e">
            <v>#DIV/0!</v>
          </cell>
          <cell r="W1713" t="e">
            <v>#DIV/0!</v>
          </cell>
          <cell r="X1713" t="e">
            <v>#DIV/0!</v>
          </cell>
        </row>
        <row r="1714">
          <cell r="A1714" t="str">
            <v>C13.41</v>
          </cell>
          <cell r="B1714" t="str">
            <v>Nguyeãn Ñöùc</v>
          </cell>
          <cell r="C1714" t="str">
            <v>Trí</v>
          </cell>
          <cell r="K1714" t="e">
            <v>#DIV/0!</v>
          </cell>
          <cell r="M1714" t="e">
            <v>#DIV/0!</v>
          </cell>
          <cell r="U1714" t="e">
            <v>#DIV/0!</v>
          </cell>
          <cell r="W1714" t="e">
            <v>#DIV/0!</v>
          </cell>
          <cell r="X1714" t="e">
            <v>#DIV/0!</v>
          </cell>
        </row>
        <row r="1715">
          <cell r="A1715" t="str">
            <v>C13.42</v>
          </cell>
          <cell r="B1715" t="str">
            <v>Nguyeãn Hoàng Mai</v>
          </cell>
          <cell r="C1715" t="str">
            <v>Uyeân</v>
          </cell>
          <cell r="K1715" t="e">
            <v>#DIV/0!</v>
          </cell>
          <cell r="M1715" t="e">
            <v>#DIV/0!</v>
          </cell>
          <cell r="U1715" t="e">
            <v>#DIV/0!</v>
          </cell>
          <cell r="W1715" t="e">
            <v>#DIV/0!</v>
          </cell>
          <cell r="X1715" t="e">
            <v>#DIV/0!</v>
          </cell>
        </row>
        <row r="1716">
          <cell r="A1716" t="str">
            <v>C13.43</v>
          </cell>
          <cell r="B1716" t="str">
            <v>Phuø Vónh</v>
          </cell>
          <cell r="C1716" t="str">
            <v>Vaên</v>
          </cell>
          <cell r="K1716" t="e">
            <v>#DIV/0!</v>
          </cell>
          <cell r="M1716" t="e">
            <v>#DIV/0!</v>
          </cell>
          <cell r="U1716" t="e">
            <v>#DIV/0!</v>
          </cell>
          <cell r="W1716" t="e">
            <v>#DIV/0!</v>
          </cell>
          <cell r="X1716" t="e">
            <v>#DIV/0!</v>
          </cell>
        </row>
        <row r="1717">
          <cell r="A1717" t="str">
            <v>C13.44</v>
          </cell>
          <cell r="B1717" t="str">
            <v>Voõ Phan Thuî</v>
          </cell>
          <cell r="C1717" t="str">
            <v>Vi</v>
          </cell>
          <cell r="K1717" t="e">
            <v>#DIV/0!</v>
          </cell>
          <cell r="M1717" t="e">
            <v>#DIV/0!</v>
          </cell>
          <cell r="U1717" t="e">
            <v>#DIV/0!</v>
          </cell>
          <cell r="W1717" t="e">
            <v>#DIV/0!</v>
          </cell>
          <cell r="X1717" t="e">
            <v>#DIV/0!</v>
          </cell>
        </row>
        <row r="1718">
          <cell r="A1718" t="str">
            <v>C13.45</v>
          </cell>
          <cell r="B1718" t="str">
            <v>Buøi Hoaøng</v>
          </cell>
          <cell r="C1718" t="str">
            <v>Vuõ</v>
          </cell>
          <cell r="K1718" t="e">
            <v>#DIV/0!</v>
          </cell>
          <cell r="M1718" t="e">
            <v>#DIV/0!</v>
          </cell>
          <cell r="U1718" t="e">
            <v>#DIV/0!</v>
          </cell>
          <cell r="W1718" t="e">
            <v>#DIV/0!</v>
          </cell>
          <cell r="X1718" t="e">
            <v>#DIV/0!</v>
          </cell>
        </row>
        <row r="1719">
          <cell r="A1719" t="str">
            <v>C13.46</v>
          </cell>
          <cell r="B1719" t="str">
            <v>Leâ Anh</v>
          </cell>
          <cell r="C1719" t="str">
            <v>Vy</v>
          </cell>
          <cell r="K1719" t="e">
            <v>#DIV/0!</v>
          </cell>
          <cell r="M1719" t="e">
            <v>#DIV/0!</v>
          </cell>
          <cell r="U1719" t="e">
            <v>#DIV/0!</v>
          </cell>
          <cell r="W1719" t="e">
            <v>#DIV/0!</v>
          </cell>
          <cell r="X1719" t="e">
            <v>#DIV/0!</v>
          </cell>
        </row>
        <row r="1720">
          <cell r="A1720" t="str">
            <v>C13.47</v>
          </cell>
          <cell r="B1720" t="str">
            <v>Cheà Meành</v>
          </cell>
          <cell r="C1720" t="str">
            <v>Yón</v>
          </cell>
          <cell r="K1720" t="e">
            <v>#DIV/0!</v>
          </cell>
          <cell r="M1720" t="e">
            <v>#DIV/0!</v>
          </cell>
          <cell r="U1720" t="e">
            <v>#DIV/0!</v>
          </cell>
          <cell r="W1720" t="e">
            <v>#DIV/0!</v>
          </cell>
          <cell r="X1720" t="e">
            <v>#DIV/0!</v>
          </cell>
        </row>
        <row r="1721">
          <cell r="A1721" t="str">
            <v>C14.1</v>
          </cell>
          <cell r="B1721" t="str">
            <v>Ñinh Thò Ngoïc</v>
          </cell>
          <cell r="C1721" t="str">
            <v>Bích</v>
          </cell>
          <cell r="K1721" t="e">
            <v>#DIV/0!</v>
          </cell>
          <cell r="M1721" t="e">
            <v>#DIV/0!</v>
          </cell>
          <cell r="U1721" t="e">
            <v>#DIV/0!</v>
          </cell>
          <cell r="W1721" t="e">
            <v>#DIV/0!</v>
          </cell>
          <cell r="X1721" t="e">
            <v>#DIV/0!</v>
          </cell>
        </row>
        <row r="1722">
          <cell r="A1722" t="str">
            <v>C14.2</v>
          </cell>
          <cell r="B1722" t="str">
            <v>Nguyeãn Quoác</v>
          </cell>
          <cell r="C1722" t="str">
            <v>Cöôøng</v>
          </cell>
          <cell r="K1722" t="e">
            <v>#DIV/0!</v>
          </cell>
          <cell r="M1722" t="e">
            <v>#DIV/0!</v>
          </cell>
          <cell r="U1722" t="e">
            <v>#DIV/0!</v>
          </cell>
          <cell r="W1722" t="e">
            <v>#DIV/0!</v>
          </cell>
          <cell r="X1722" t="e">
            <v>#DIV/0!</v>
          </cell>
        </row>
        <row r="1723">
          <cell r="A1723" t="str">
            <v>C14.3</v>
          </cell>
          <cell r="B1723" t="str">
            <v>Taêng Thò Thuøy</v>
          </cell>
          <cell r="C1723" t="str">
            <v>Döông</v>
          </cell>
          <cell r="K1723" t="e">
            <v>#DIV/0!</v>
          </cell>
          <cell r="M1723" t="e">
            <v>#DIV/0!</v>
          </cell>
          <cell r="U1723" t="e">
            <v>#DIV/0!</v>
          </cell>
          <cell r="W1723" t="e">
            <v>#DIV/0!</v>
          </cell>
          <cell r="X1723" t="e">
            <v>#DIV/0!</v>
          </cell>
        </row>
        <row r="1724">
          <cell r="A1724" t="str">
            <v>C14.4</v>
          </cell>
          <cell r="B1724" t="str">
            <v>Phan Ñöùc</v>
          </cell>
          <cell r="C1724" t="str">
            <v>Ñaït</v>
          </cell>
          <cell r="K1724" t="e">
            <v>#DIV/0!</v>
          </cell>
          <cell r="M1724" t="e">
            <v>#DIV/0!</v>
          </cell>
          <cell r="U1724" t="e">
            <v>#DIV/0!</v>
          </cell>
          <cell r="W1724" t="e">
            <v>#DIV/0!</v>
          </cell>
          <cell r="X1724" t="e">
            <v>#DIV/0!</v>
          </cell>
        </row>
        <row r="1725">
          <cell r="A1725" t="str">
            <v>C14.5</v>
          </cell>
          <cell r="B1725" t="str">
            <v>Leâ Taây</v>
          </cell>
          <cell r="C1725" t="str">
            <v>Giang</v>
          </cell>
          <cell r="K1725" t="e">
            <v>#DIV/0!</v>
          </cell>
          <cell r="M1725" t="e">
            <v>#DIV/0!</v>
          </cell>
          <cell r="U1725" t="e">
            <v>#DIV/0!</v>
          </cell>
          <cell r="W1725" t="e">
            <v>#DIV/0!</v>
          </cell>
          <cell r="X1725" t="e">
            <v>#DIV/0!</v>
          </cell>
        </row>
        <row r="1726">
          <cell r="A1726" t="str">
            <v>C14.6</v>
          </cell>
          <cell r="B1726" t="str">
            <v>Nguyeãn Thò Myõ</v>
          </cell>
          <cell r="C1726" t="str">
            <v>Haø</v>
          </cell>
          <cell r="K1726" t="e">
            <v>#DIV/0!</v>
          </cell>
          <cell r="M1726" t="e">
            <v>#DIV/0!</v>
          </cell>
          <cell r="U1726" t="e">
            <v>#DIV/0!</v>
          </cell>
          <cell r="W1726" t="e">
            <v>#DIV/0!</v>
          </cell>
          <cell r="X1726" t="e">
            <v>#DIV/0!</v>
          </cell>
        </row>
        <row r="1727">
          <cell r="A1727" t="str">
            <v>C14.7</v>
          </cell>
          <cell r="B1727" t="str">
            <v>Döông Chí</v>
          </cell>
          <cell r="C1727" t="str">
            <v>Haøo</v>
          </cell>
          <cell r="K1727" t="e">
            <v>#DIV/0!</v>
          </cell>
          <cell r="M1727" t="e">
            <v>#DIV/0!</v>
          </cell>
          <cell r="U1727" t="e">
            <v>#DIV/0!</v>
          </cell>
          <cell r="W1727" t="e">
            <v>#DIV/0!</v>
          </cell>
          <cell r="X1727" t="e">
            <v>#DIV/0!</v>
          </cell>
        </row>
        <row r="1728">
          <cell r="A1728" t="str">
            <v>C14.8</v>
          </cell>
          <cell r="B1728" t="str">
            <v>Ñoã Doaõn</v>
          </cell>
          <cell r="C1728" t="str">
            <v>Haûi</v>
          </cell>
          <cell r="K1728" t="e">
            <v>#DIV/0!</v>
          </cell>
          <cell r="M1728" t="e">
            <v>#DIV/0!</v>
          </cell>
          <cell r="U1728" t="e">
            <v>#DIV/0!</v>
          </cell>
          <cell r="W1728" t="e">
            <v>#DIV/0!</v>
          </cell>
          <cell r="X1728" t="e">
            <v>#DIV/0!</v>
          </cell>
        </row>
        <row r="1729">
          <cell r="A1729" t="str">
            <v>C14.9</v>
          </cell>
          <cell r="B1729" t="str">
            <v>Traàn Ngoïc</v>
          </cell>
          <cell r="C1729" t="str">
            <v>Haïnh</v>
          </cell>
          <cell r="K1729" t="e">
            <v>#DIV/0!</v>
          </cell>
          <cell r="M1729" t="e">
            <v>#DIV/0!</v>
          </cell>
          <cell r="U1729" t="e">
            <v>#DIV/0!</v>
          </cell>
          <cell r="W1729" t="e">
            <v>#DIV/0!</v>
          </cell>
          <cell r="X1729" t="e">
            <v>#DIV/0!</v>
          </cell>
        </row>
        <row r="1730">
          <cell r="A1730" t="str">
            <v>C14.10</v>
          </cell>
          <cell r="B1730" t="str">
            <v>Nguyeãn Phöông</v>
          </cell>
          <cell r="C1730" t="str">
            <v>Haûo</v>
          </cell>
          <cell r="K1730" t="e">
            <v>#DIV/0!</v>
          </cell>
          <cell r="M1730" t="e">
            <v>#DIV/0!</v>
          </cell>
          <cell r="U1730" t="e">
            <v>#DIV/0!</v>
          </cell>
          <cell r="W1730" t="e">
            <v>#DIV/0!</v>
          </cell>
          <cell r="X1730" t="e">
            <v>#DIV/0!</v>
          </cell>
        </row>
        <row r="1731">
          <cell r="A1731" t="str">
            <v>C14.11</v>
          </cell>
          <cell r="B1731" t="str">
            <v>Traàn Dieäu</v>
          </cell>
          <cell r="C1731" t="str">
            <v>Hoaø</v>
          </cell>
          <cell r="K1731" t="e">
            <v>#DIV/0!</v>
          </cell>
          <cell r="M1731" t="e">
            <v>#DIV/0!</v>
          </cell>
          <cell r="U1731" t="e">
            <v>#DIV/0!</v>
          </cell>
          <cell r="W1731" t="e">
            <v>#DIV/0!</v>
          </cell>
          <cell r="X1731" t="e">
            <v>#DIV/0!</v>
          </cell>
        </row>
        <row r="1732">
          <cell r="A1732" t="str">
            <v>C14.12</v>
          </cell>
          <cell r="B1732" t="str">
            <v>Voõ Minh</v>
          </cell>
          <cell r="C1732" t="str">
            <v>Hoaøng</v>
          </cell>
          <cell r="K1732" t="e">
            <v>#DIV/0!</v>
          </cell>
          <cell r="M1732" t="e">
            <v>#DIV/0!</v>
          </cell>
          <cell r="U1732" t="e">
            <v>#DIV/0!</v>
          </cell>
          <cell r="W1732" t="e">
            <v>#DIV/0!</v>
          </cell>
          <cell r="X1732" t="e">
            <v>#DIV/0!</v>
          </cell>
        </row>
        <row r="1733">
          <cell r="A1733" t="str">
            <v>C14.13</v>
          </cell>
          <cell r="B1733" t="str">
            <v>Thaïch Minh</v>
          </cell>
          <cell r="C1733" t="str">
            <v>Huy</v>
          </cell>
          <cell r="K1733" t="e">
            <v>#DIV/0!</v>
          </cell>
          <cell r="M1733" t="e">
            <v>#DIV/0!</v>
          </cell>
          <cell r="U1733" t="e">
            <v>#DIV/0!</v>
          </cell>
          <cell r="W1733" t="e">
            <v>#DIV/0!</v>
          </cell>
          <cell r="X1733" t="e">
            <v>#DIV/0!</v>
          </cell>
        </row>
        <row r="1734">
          <cell r="A1734" t="str">
            <v>C14.14</v>
          </cell>
          <cell r="B1734" t="str">
            <v>Nguyeãn Thu</v>
          </cell>
          <cell r="C1734" t="str">
            <v>Huyeàn</v>
          </cell>
          <cell r="K1734" t="e">
            <v>#DIV/0!</v>
          </cell>
          <cell r="M1734" t="e">
            <v>#DIV/0!</v>
          </cell>
          <cell r="U1734" t="e">
            <v>#DIV/0!</v>
          </cell>
          <cell r="W1734" t="e">
            <v>#DIV/0!</v>
          </cell>
          <cell r="X1734" t="e">
            <v>#DIV/0!</v>
          </cell>
        </row>
        <row r="1735">
          <cell r="A1735" t="str">
            <v>C14.15</v>
          </cell>
          <cell r="B1735" t="str">
            <v>Traàn Duõng</v>
          </cell>
          <cell r="C1735" t="str">
            <v>Khaûi</v>
          </cell>
          <cell r="K1735" t="e">
            <v>#DIV/0!</v>
          </cell>
          <cell r="M1735" t="e">
            <v>#DIV/0!</v>
          </cell>
          <cell r="U1735" t="e">
            <v>#DIV/0!</v>
          </cell>
          <cell r="W1735" t="e">
            <v>#DIV/0!</v>
          </cell>
          <cell r="X1735" t="e">
            <v>#DIV/0!</v>
          </cell>
        </row>
        <row r="1736">
          <cell r="A1736" t="str">
            <v>C14.16</v>
          </cell>
          <cell r="B1736" t="str">
            <v>Quaùch Tieán</v>
          </cell>
          <cell r="C1736" t="str">
            <v>Khaùnh</v>
          </cell>
          <cell r="K1736" t="e">
            <v>#DIV/0!</v>
          </cell>
          <cell r="M1736" t="e">
            <v>#DIV/0!</v>
          </cell>
          <cell r="U1736" t="e">
            <v>#DIV/0!</v>
          </cell>
          <cell r="W1736" t="e">
            <v>#DIV/0!</v>
          </cell>
          <cell r="X1736" t="e">
            <v>#DIV/0!</v>
          </cell>
        </row>
        <row r="1737">
          <cell r="A1737" t="str">
            <v>C14.17</v>
          </cell>
          <cell r="B1737" t="str">
            <v>Nguyeãn Minh</v>
          </cell>
          <cell r="C1737" t="str">
            <v>Khoa</v>
          </cell>
          <cell r="K1737" t="e">
            <v>#DIV/0!</v>
          </cell>
          <cell r="M1737" t="e">
            <v>#DIV/0!</v>
          </cell>
          <cell r="U1737" t="e">
            <v>#DIV/0!</v>
          </cell>
          <cell r="W1737" t="e">
            <v>#DIV/0!</v>
          </cell>
          <cell r="X1737" t="e">
            <v>#DIV/0!</v>
          </cell>
        </row>
        <row r="1738">
          <cell r="A1738" t="str">
            <v>C14.18</v>
          </cell>
          <cell r="B1738" t="str">
            <v>Huyønh Quang</v>
          </cell>
          <cell r="C1738" t="str">
            <v>Lieâm</v>
          </cell>
          <cell r="K1738" t="e">
            <v>#DIV/0!</v>
          </cell>
          <cell r="M1738" t="e">
            <v>#DIV/0!</v>
          </cell>
          <cell r="U1738" t="e">
            <v>#DIV/0!</v>
          </cell>
          <cell r="W1738" t="e">
            <v>#DIV/0!</v>
          </cell>
          <cell r="X1738" t="e">
            <v>#DIV/0!</v>
          </cell>
        </row>
        <row r="1739">
          <cell r="A1739" t="str">
            <v>C14.19</v>
          </cell>
          <cell r="B1739" t="str">
            <v>Toâ Boäi</v>
          </cell>
          <cell r="C1739" t="str">
            <v>Leä</v>
          </cell>
          <cell r="K1739" t="e">
            <v>#DIV/0!</v>
          </cell>
          <cell r="M1739" t="e">
            <v>#DIV/0!</v>
          </cell>
          <cell r="U1739" t="e">
            <v>#DIV/0!</v>
          </cell>
          <cell r="W1739" t="e">
            <v>#DIV/0!</v>
          </cell>
          <cell r="X1739" t="e">
            <v>#DIV/0!</v>
          </cell>
        </row>
        <row r="1740">
          <cell r="A1740" t="str">
            <v>C14.20</v>
          </cell>
          <cell r="B1740" t="str">
            <v>Döông Theá</v>
          </cell>
          <cell r="C1740" t="str">
            <v>Löõ</v>
          </cell>
          <cell r="K1740" t="e">
            <v>#DIV/0!</v>
          </cell>
          <cell r="M1740" t="e">
            <v>#DIV/0!</v>
          </cell>
          <cell r="U1740" t="e">
            <v>#DIV/0!</v>
          </cell>
          <cell r="W1740" t="e">
            <v>#DIV/0!</v>
          </cell>
          <cell r="X1740" t="e">
            <v>#DIV/0!</v>
          </cell>
        </row>
        <row r="1741">
          <cell r="A1741" t="str">
            <v>C14.21</v>
          </cell>
          <cell r="B1741" t="str">
            <v>Buøi Ngoïc</v>
          </cell>
          <cell r="C1741" t="str">
            <v>Mai</v>
          </cell>
          <cell r="K1741" t="e">
            <v>#DIV/0!</v>
          </cell>
          <cell r="M1741" t="e">
            <v>#DIV/0!</v>
          </cell>
          <cell r="U1741" t="e">
            <v>#DIV/0!</v>
          </cell>
          <cell r="W1741" t="e">
            <v>#DIV/0!</v>
          </cell>
          <cell r="X1741" t="e">
            <v>#DIV/0!</v>
          </cell>
        </row>
        <row r="1742">
          <cell r="A1742" t="str">
            <v>C14.22</v>
          </cell>
          <cell r="B1742" t="str">
            <v>Traàn Höng</v>
          </cell>
          <cell r="C1742" t="str">
            <v>Nam</v>
          </cell>
          <cell r="K1742" t="e">
            <v>#DIV/0!</v>
          </cell>
          <cell r="M1742" t="e">
            <v>#DIV/0!</v>
          </cell>
          <cell r="U1742" t="e">
            <v>#DIV/0!</v>
          </cell>
          <cell r="W1742" t="e">
            <v>#DIV/0!</v>
          </cell>
          <cell r="X1742" t="e">
            <v>#DIV/0!</v>
          </cell>
        </row>
        <row r="1743">
          <cell r="A1743" t="str">
            <v>C14.23</v>
          </cell>
          <cell r="B1743" t="str">
            <v>Ñoã Myõ</v>
          </cell>
          <cell r="C1743" t="str">
            <v>Nga</v>
          </cell>
          <cell r="K1743" t="e">
            <v>#DIV/0!</v>
          </cell>
          <cell r="M1743" t="e">
            <v>#DIV/0!</v>
          </cell>
          <cell r="U1743" t="e">
            <v>#DIV/0!</v>
          </cell>
          <cell r="W1743" t="e">
            <v>#DIV/0!</v>
          </cell>
          <cell r="X1743" t="e">
            <v>#DIV/0!</v>
          </cell>
        </row>
        <row r="1744">
          <cell r="A1744" t="str">
            <v>C14.24</v>
          </cell>
          <cell r="B1744" t="str">
            <v>Huyønh</v>
          </cell>
          <cell r="C1744" t="str">
            <v>Ngaân</v>
          </cell>
          <cell r="K1744" t="e">
            <v>#DIV/0!</v>
          </cell>
          <cell r="M1744" t="e">
            <v>#DIV/0!</v>
          </cell>
          <cell r="U1744" t="e">
            <v>#DIV/0!</v>
          </cell>
          <cell r="W1744" t="e">
            <v>#DIV/0!</v>
          </cell>
          <cell r="X1744" t="e">
            <v>#DIV/0!</v>
          </cell>
        </row>
        <row r="1745">
          <cell r="A1745" t="str">
            <v>C14.25</v>
          </cell>
          <cell r="B1745" t="str">
            <v>Hoà Kieán</v>
          </cell>
          <cell r="C1745" t="str">
            <v>Nghieäp</v>
          </cell>
          <cell r="K1745" t="e">
            <v>#DIV/0!</v>
          </cell>
          <cell r="M1745" t="e">
            <v>#DIV/0!</v>
          </cell>
          <cell r="U1745" t="e">
            <v>#DIV/0!</v>
          </cell>
          <cell r="W1745" t="e">
            <v>#DIV/0!</v>
          </cell>
          <cell r="X1745" t="e">
            <v>#DIV/0!</v>
          </cell>
        </row>
        <row r="1746">
          <cell r="A1746" t="str">
            <v>C14.26</v>
          </cell>
          <cell r="B1746" t="str">
            <v>Toân Ñaït</v>
          </cell>
          <cell r="C1746" t="str">
            <v>Nguyeân</v>
          </cell>
          <cell r="K1746" t="e">
            <v>#DIV/0!</v>
          </cell>
          <cell r="M1746" t="e">
            <v>#DIV/0!</v>
          </cell>
          <cell r="U1746" t="e">
            <v>#DIV/0!</v>
          </cell>
          <cell r="W1746" t="e">
            <v>#DIV/0!</v>
          </cell>
          <cell r="X1746" t="e">
            <v>#DIV/0!</v>
          </cell>
        </row>
        <row r="1747">
          <cell r="A1747" t="str">
            <v>C14.27</v>
          </cell>
          <cell r="B1747" t="str">
            <v>Huyønh Troïng</v>
          </cell>
          <cell r="C1747" t="str">
            <v>Nguyeãn</v>
          </cell>
          <cell r="K1747" t="e">
            <v>#DIV/0!</v>
          </cell>
          <cell r="M1747" t="e">
            <v>#DIV/0!</v>
          </cell>
          <cell r="U1747" t="e">
            <v>#DIV/0!</v>
          </cell>
          <cell r="W1747" t="e">
            <v>#DIV/0!</v>
          </cell>
          <cell r="X1747" t="e">
            <v>#DIV/0!</v>
          </cell>
        </row>
        <row r="1748">
          <cell r="A1748" t="str">
            <v>C14.28</v>
          </cell>
          <cell r="B1748" t="str">
            <v>Nguyeãn Khöông</v>
          </cell>
          <cell r="C1748" t="str">
            <v>Ninh</v>
          </cell>
          <cell r="K1748" t="e">
            <v>#DIV/0!</v>
          </cell>
          <cell r="M1748" t="e">
            <v>#DIV/0!</v>
          </cell>
          <cell r="U1748" t="e">
            <v>#DIV/0!</v>
          </cell>
          <cell r="W1748" t="e">
            <v>#DIV/0!</v>
          </cell>
          <cell r="X1748" t="e">
            <v>#DIV/0!</v>
          </cell>
        </row>
        <row r="1749">
          <cell r="A1749" t="str">
            <v>C14.29</v>
          </cell>
          <cell r="B1749" t="str">
            <v xml:space="preserve">Chaâu Thích </v>
          </cell>
          <cell r="C1749" t="str">
            <v>Phaùt</v>
          </cell>
          <cell r="K1749" t="e">
            <v>#DIV/0!</v>
          </cell>
          <cell r="M1749" t="e">
            <v>#DIV/0!</v>
          </cell>
          <cell r="U1749" t="e">
            <v>#DIV/0!</v>
          </cell>
          <cell r="W1749" t="e">
            <v>#DIV/0!</v>
          </cell>
          <cell r="X1749" t="e">
            <v>#DIV/0!</v>
          </cell>
        </row>
        <row r="1750">
          <cell r="A1750" t="str">
            <v>C14.30</v>
          </cell>
          <cell r="B1750" t="str">
            <v>Phan Kim</v>
          </cell>
          <cell r="C1750" t="str">
            <v>Phöôïng</v>
          </cell>
          <cell r="K1750" t="e">
            <v>#DIV/0!</v>
          </cell>
          <cell r="M1750" t="e">
            <v>#DIV/0!</v>
          </cell>
          <cell r="U1750" t="e">
            <v>#DIV/0!</v>
          </cell>
          <cell r="W1750" t="e">
            <v>#DIV/0!</v>
          </cell>
          <cell r="X1750" t="e">
            <v>#DIV/0!</v>
          </cell>
        </row>
        <row r="1751">
          <cell r="A1751" t="str">
            <v>C14.31</v>
          </cell>
          <cell r="B1751" t="str">
            <v>Huyønh Thanh</v>
          </cell>
          <cell r="C1751" t="str">
            <v>Phöông</v>
          </cell>
          <cell r="K1751" t="e">
            <v>#DIV/0!</v>
          </cell>
          <cell r="M1751" t="e">
            <v>#DIV/0!</v>
          </cell>
          <cell r="U1751" t="e">
            <v>#DIV/0!</v>
          </cell>
          <cell r="W1751" t="e">
            <v>#DIV/0!</v>
          </cell>
          <cell r="X1751" t="e">
            <v>#DIV/0!</v>
          </cell>
        </row>
        <row r="1752">
          <cell r="A1752" t="str">
            <v>C14.32</v>
          </cell>
          <cell r="B1752" t="str">
            <v>Voõ Kieán</v>
          </cell>
          <cell r="C1752" t="str">
            <v>Quoác</v>
          </cell>
          <cell r="K1752" t="e">
            <v>#DIV/0!</v>
          </cell>
          <cell r="M1752" t="e">
            <v>#DIV/0!</v>
          </cell>
          <cell r="U1752" t="e">
            <v>#DIV/0!</v>
          </cell>
          <cell r="W1752" t="e">
            <v>#DIV/0!</v>
          </cell>
          <cell r="X1752" t="e">
            <v>#DIV/0!</v>
          </cell>
        </row>
        <row r="1753">
          <cell r="A1753" t="str">
            <v>C14.33</v>
          </cell>
          <cell r="B1753" t="str">
            <v>Huyønh Lan</v>
          </cell>
          <cell r="C1753" t="str">
            <v>Thanh</v>
          </cell>
          <cell r="K1753" t="e">
            <v>#DIV/0!</v>
          </cell>
          <cell r="M1753" t="e">
            <v>#DIV/0!</v>
          </cell>
          <cell r="U1753" t="e">
            <v>#DIV/0!</v>
          </cell>
          <cell r="W1753" t="e">
            <v>#DIV/0!</v>
          </cell>
          <cell r="X1753" t="e">
            <v>#DIV/0!</v>
          </cell>
        </row>
        <row r="1754">
          <cell r="A1754" t="str">
            <v>C14.34</v>
          </cell>
          <cell r="B1754" t="str">
            <v>Traàn</v>
          </cell>
          <cell r="C1754" t="str">
            <v>Thanh</v>
          </cell>
          <cell r="K1754" t="e">
            <v>#DIV/0!</v>
          </cell>
          <cell r="M1754" t="e">
            <v>#DIV/0!</v>
          </cell>
          <cell r="U1754" t="e">
            <v>#DIV/0!</v>
          </cell>
          <cell r="W1754" t="e">
            <v>#DIV/0!</v>
          </cell>
          <cell r="X1754" t="e">
            <v>#DIV/0!</v>
          </cell>
        </row>
        <row r="1755">
          <cell r="A1755" t="str">
            <v>C14.35</v>
          </cell>
          <cell r="B1755" t="str">
            <v>Tröông Caåm</v>
          </cell>
          <cell r="C1755" t="str">
            <v>Thuaän</v>
          </cell>
          <cell r="K1755" t="e">
            <v>#DIV/0!</v>
          </cell>
          <cell r="M1755" t="e">
            <v>#DIV/0!</v>
          </cell>
          <cell r="U1755" t="e">
            <v>#DIV/0!</v>
          </cell>
          <cell r="W1755" t="e">
            <v>#DIV/0!</v>
          </cell>
          <cell r="X1755" t="e">
            <v>#DIV/0!</v>
          </cell>
        </row>
        <row r="1756">
          <cell r="A1756" t="str">
            <v>C14.36</v>
          </cell>
          <cell r="B1756" t="str">
            <v>Nguyeãn Thò Minh</v>
          </cell>
          <cell r="C1756" t="str">
            <v>Thuyù</v>
          </cell>
          <cell r="K1756" t="e">
            <v>#DIV/0!</v>
          </cell>
          <cell r="M1756" t="e">
            <v>#DIV/0!</v>
          </cell>
          <cell r="U1756" t="e">
            <v>#DIV/0!</v>
          </cell>
          <cell r="W1756" t="e">
            <v>#DIV/0!</v>
          </cell>
          <cell r="X1756" t="e">
            <v>#DIV/0!</v>
          </cell>
        </row>
        <row r="1757">
          <cell r="A1757" t="str">
            <v>C14.37</v>
          </cell>
          <cell r="B1757" t="str">
            <v>Saàu Ngoïc</v>
          </cell>
          <cell r="C1757" t="str">
            <v>Thuyû</v>
          </cell>
          <cell r="K1757" t="e">
            <v>#DIV/0!</v>
          </cell>
          <cell r="M1757" t="e">
            <v>#DIV/0!</v>
          </cell>
          <cell r="U1757" t="e">
            <v>#DIV/0!</v>
          </cell>
          <cell r="W1757" t="e">
            <v>#DIV/0!</v>
          </cell>
          <cell r="X1757" t="e">
            <v>#DIV/0!</v>
          </cell>
        </row>
        <row r="1758">
          <cell r="A1758" t="str">
            <v>C14.38</v>
          </cell>
          <cell r="B1758" t="str">
            <v>Phuøng Baù</v>
          </cell>
          <cell r="C1758" t="str">
            <v>Tính</v>
          </cell>
          <cell r="K1758" t="e">
            <v>#DIV/0!</v>
          </cell>
          <cell r="M1758" t="e">
            <v>#DIV/0!</v>
          </cell>
          <cell r="U1758" t="e">
            <v>#DIV/0!</v>
          </cell>
          <cell r="W1758" t="e">
            <v>#DIV/0!</v>
          </cell>
          <cell r="X1758" t="e">
            <v>#DIV/0!</v>
          </cell>
        </row>
        <row r="1759">
          <cell r="A1759" t="str">
            <v>C14.39</v>
          </cell>
          <cell r="B1759" t="str">
            <v>Quaùch Tuù</v>
          </cell>
          <cell r="C1759" t="str">
            <v>Traân</v>
          </cell>
          <cell r="K1759" t="e">
            <v>#DIV/0!</v>
          </cell>
          <cell r="M1759" t="e">
            <v>#DIV/0!</v>
          </cell>
          <cell r="U1759" t="e">
            <v>#DIV/0!</v>
          </cell>
          <cell r="W1759" t="e">
            <v>#DIV/0!</v>
          </cell>
          <cell r="X1759" t="e">
            <v>#DIV/0!</v>
          </cell>
        </row>
        <row r="1760">
          <cell r="A1760" t="str">
            <v>C14.40</v>
          </cell>
          <cell r="B1760" t="str">
            <v>Buøi Ngoïc Thanh</v>
          </cell>
          <cell r="C1760" t="str">
            <v>Trang</v>
          </cell>
          <cell r="K1760" t="e">
            <v>#DIV/0!</v>
          </cell>
          <cell r="M1760" t="e">
            <v>#DIV/0!</v>
          </cell>
          <cell r="U1760" t="e">
            <v>#DIV/0!</v>
          </cell>
          <cell r="W1760" t="e">
            <v>#DIV/0!</v>
          </cell>
          <cell r="X1760" t="e">
            <v>#DIV/0!</v>
          </cell>
        </row>
        <row r="1761">
          <cell r="A1761" t="str">
            <v>C14.41</v>
          </cell>
          <cell r="B1761" t="str">
            <v>Vöông Boäi</v>
          </cell>
          <cell r="C1761" t="str">
            <v>Trinh</v>
          </cell>
          <cell r="K1761" t="e">
            <v>#DIV/0!</v>
          </cell>
          <cell r="M1761" t="e">
            <v>#DIV/0!</v>
          </cell>
          <cell r="U1761" t="e">
            <v>#DIV/0!</v>
          </cell>
          <cell r="W1761" t="e">
            <v>#DIV/0!</v>
          </cell>
          <cell r="X1761" t="e">
            <v>#DIV/0!</v>
          </cell>
        </row>
        <row r="1762">
          <cell r="A1762" t="str">
            <v>C14.42</v>
          </cell>
          <cell r="B1762" t="str">
            <v>Huyønh Quang</v>
          </cell>
          <cell r="C1762" t="str">
            <v>Tröôøng</v>
          </cell>
          <cell r="K1762" t="e">
            <v>#DIV/0!</v>
          </cell>
          <cell r="M1762" t="e">
            <v>#DIV/0!</v>
          </cell>
          <cell r="U1762" t="e">
            <v>#DIV/0!</v>
          </cell>
          <cell r="W1762" t="e">
            <v>#DIV/0!</v>
          </cell>
          <cell r="X1762" t="e">
            <v>#DIV/0!</v>
          </cell>
        </row>
        <row r="1763">
          <cell r="A1763" t="str">
            <v>C14.43</v>
          </cell>
          <cell r="B1763" t="str">
            <v>Mai Ñoã Phöôïng</v>
          </cell>
          <cell r="C1763" t="str">
            <v>Uyeân</v>
          </cell>
          <cell r="K1763" t="e">
            <v>#DIV/0!</v>
          </cell>
          <cell r="M1763" t="e">
            <v>#DIV/0!</v>
          </cell>
          <cell r="U1763" t="e">
            <v>#DIV/0!</v>
          </cell>
          <cell r="W1763" t="e">
            <v>#DIV/0!</v>
          </cell>
          <cell r="X1763" t="e">
            <v>#DIV/0!</v>
          </cell>
        </row>
        <row r="1764">
          <cell r="A1764" t="str">
            <v>C14.44</v>
          </cell>
          <cell r="B1764" t="str">
            <v>Nguyeãn Thy</v>
          </cell>
          <cell r="C1764" t="str">
            <v>Vaân</v>
          </cell>
          <cell r="K1764" t="e">
            <v>#DIV/0!</v>
          </cell>
          <cell r="M1764" t="e">
            <v>#DIV/0!</v>
          </cell>
          <cell r="U1764" t="e">
            <v>#DIV/0!</v>
          </cell>
          <cell r="W1764" t="e">
            <v>#DIV/0!</v>
          </cell>
          <cell r="X1764" t="e">
            <v>#DIV/0!</v>
          </cell>
        </row>
        <row r="1765">
          <cell r="A1765" t="str">
            <v>C14.45</v>
          </cell>
          <cell r="B1765" t="str">
            <v>Traàn Uyeån</v>
          </cell>
          <cell r="C1765" t="str">
            <v>Vaên</v>
          </cell>
          <cell r="K1765" t="e">
            <v>#DIV/0!</v>
          </cell>
          <cell r="M1765" t="e">
            <v>#DIV/0!</v>
          </cell>
          <cell r="U1765" t="e">
            <v>#DIV/0!</v>
          </cell>
          <cell r="W1765" t="e">
            <v>#DIV/0!</v>
          </cell>
          <cell r="X1765" t="e">
            <v>#DIV/0!</v>
          </cell>
        </row>
        <row r="1766">
          <cell r="A1766" t="str">
            <v>C14.46</v>
          </cell>
          <cell r="B1766" t="str">
            <v>Ñinh Hoaøng</v>
          </cell>
          <cell r="C1766" t="str">
            <v>Vuõ</v>
          </cell>
          <cell r="K1766" t="e">
            <v>#DIV/0!</v>
          </cell>
          <cell r="M1766" t="e">
            <v>#DIV/0!</v>
          </cell>
          <cell r="U1766" t="e">
            <v>#DIV/0!</v>
          </cell>
          <cell r="W1766" t="e">
            <v>#DIV/0!</v>
          </cell>
          <cell r="X1766" t="e">
            <v>#DIV/0!</v>
          </cell>
        </row>
        <row r="1767">
          <cell r="A1767" t="str">
            <v>C14.47</v>
          </cell>
          <cell r="B1767" t="str">
            <v>Traàn Nguyeãn Haø</v>
          </cell>
          <cell r="C1767" t="str">
            <v>Xuaân</v>
          </cell>
          <cell r="K1767" t="e">
            <v>#DIV/0!</v>
          </cell>
          <cell r="M1767" t="e">
            <v>#DIV/0!</v>
          </cell>
          <cell r="U1767" t="e">
            <v>#DIV/0!</v>
          </cell>
          <cell r="W1767" t="e">
            <v>#DIV/0!</v>
          </cell>
          <cell r="X1767" t="e">
            <v>#DIV/0!</v>
          </cell>
        </row>
        <row r="1768">
          <cell r="A1768" t="str">
            <v>C15.1</v>
          </cell>
          <cell r="B1768" t="str">
            <v>Phan Baéc</v>
          </cell>
          <cell r="C1768" t="str">
            <v>Bình</v>
          </cell>
          <cell r="K1768" t="e">
            <v>#DIV/0!</v>
          </cell>
          <cell r="M1768" t="e">
            <v>#DIV/0!</v>
          </cell>
          <cell r="U1768" t="e">
            <v>#DIV/0!</v>
          </cell>
          <cell r="W1768" t="e">
            <v>#DIV/0!</v>
          </cell>
          <cell r="X1768" t="e">
            <v>#DIV/0!</v>
          </cell>
        </row>
        <row r="1769">
          <cell r="A1769" t="str">
            <v>C15.2</v>
          </cell>
          <cell r="B1769" t="str">
            <v>Leâ Phuù</v>
          </cell>
          <cell r="C1769" t="str">
            <v>Cöôøng</v>
          </cell>
          <cell r="K1769" t="e">
            <v>#DIV/0!</v>
          </cell>
          <cell r="M1769" t="e">
            <v>#DIV/0!</v>
          </cell>
          <cell r="U1769" t="e">
            <v>#DIV/0!</v>
          </cell>
          <cell r="W1769" t="e">
            <v>#DIV/0!</v>
          </cell>
          <cell r="X1769" t="e">
            <v>#DIV/0!</v>
          </cell>
        </row>
        <row r="1770">
          <cell r="A1770" t="str">
            <v>C15.3</v>
          </cell>
          <cell r="B1770" t="str">
            <v>Huyønh Thanh</v>
          </cell>
          <cell r="C1770" t="str">
            <v>Haûi</v>
          </cell>
          <cell r="K1770" t="e">
            <v>#DIV/0!</v>
          </cell>
          <cell r="M1770" t="e">
            <v>#DIV/0!</v>
          </cell>
          <cell r="U1770" t="e">
            <v>#DIV/0!</v>
          </cell>
          <cell r="W1770" t="e">
            <v>#DIV/0!</v>
          </cell>
          <cell r="X1770" t="e">
            <v>#DIV/0!</v>
          </cell>
        </row>
        <row r="1771">
          <cell r="A1771" t="str">
            <v>C15.4</v>
          </cell>
          <cell r="B1771" t="str">
            <v>Haø Chí</v>
          </cell>
          <cell r="C1771" t="str">
            <v>Haøo</v>
          </cell>
          <cell r="K1771" t="e">
            <v>#DIV/0!</v>
          </cell>
          <cell r="M1771" t="e">
            <v>#DIV/0!</v>
          </cell>
          <cell r="U1771" t="e">
            <v>#DIV/0!</v>
          </cell>
          <cell r="W1771" t="e">
            <v>#DIV/0!</v>
          </cell>
          <cell r="X1771" t="e">
            <v>#DIV/0!</v>
          </cell>
        </row>
        <row r="1772">
          <cell r="A1772" t="str">
            <v>C15.5</v>
          </cell>
          <cell r="B1772" t="str">
            <v>Voõ Theá</v>
          </cell>
          <cell r="C1772" t="str">
            <v>Hieàn</v>
          </cell>
          <cell r="K1772" t="e">
            <v>#DIV/0!</v>
          </cell>
          <cell r="M1772" t="e">
            <v>#DIV/0!</v>
          </cell>
          <cell r="U1772" t="e">
            <v>#DIV/0!</v>
          </cell>
          <cell r="W1772" t="e">
            <v>#DIV/0!</v>
          </cell>
          <cell r="X1772" t="e">
            <v>#DIV/0!</v>
          </cell>
        </row>
        <row r="1773">
          <cell r="A1773" t="str">
            <v>C15.6</v>
          </cell>
          <cell r="B1773" t="str">
            <v>Phuøng Kieát</v>
          </cell>
          <cell r="C1773" t="str">
            <v>Hoan</v>
          </cell>
          <cell r="K1773" t="e">
            <v>#DIV/0!</v>
          </cell>
          <cell r="M1773" t="e">
            <v>#DIV/0!</v>
          </cell>
          <cell r="U1773" t="e">
            <v>#DIV/0!</v>
          </cell>
          <cell r="W1773" t="e">
            <v>#DIV/0!</v>
          </cell>
          <cell r="X1773" t="e">
            <v>#DIV/0!</v>
          </cell>
        </row>
        <row r="1774">
          <cell r="A1774" t="str">
            <v>C15.7</v>
          </cell>
          <cell r="B1774" t="str">
            <v>Traàn Ngoïc</v>
          </cell>
          <cell r="C1774" t="str">
            <v>Höng</v>
          </cell>
          <cell r="K1774" t="e">
            <v>#DIV/0!</v>
          </cell>
          <cell r="M1774" t="e">
            <v>#DIV/0!</v>
          </cell>
          <cell r="U1774" t="e">
            <v>#DIV/0!</v>
          </cell>
          <cell r="W1774" t="e">
            <v>#DIV/0!</v>
          </cell>
          <cell r="X1774" t="e">
            <v>#DIV/0!</v>
          </cell>
        </row>
        <row r="1775">
          <cell r="A1775" t="str">
            <v>C15.8</v>
          </cell>
          <cell r="B1775" t="str">
            <v>Leâ Xuaân</v>
          </cell>
          <cell r="C1775" t="str">
            <v>Hoøa</v>
          </cell>
          <cell r="K1775" t="e">
            <v>#DIV/0!</v>
          </cell>
          <cell r="M1775" t="e">
            <v>#DIV/0!</v>
          </cell>
          <cell r="U1775" t="e">
            <v>#DIV/0!</v>
          </cell>
          <cell r="W1775" t="e">
            <v>#DIV/0!</v>
          </cell>
          <cell r="X1775" t="e">
            <v>#DIV/0!</v>
          </cell>
        </row>
        <row r="1776">
          <cell r="A1776" t="str">
            <v>C15.9</v>
          </cell>
          <cell r="B1776" t="str">
            <v>Lyù Hoàng</v>
          </cell>
          <cell r="C1776" t="str">
            <v>Hy</v>
          </cell>
          <cell r="K1776" t="e">
            <v>#DIV/0!</v>
          </cell>
          <cell r="M1776" t="e">
            <v>#DIV/0!</v>
          </cell>
          <cell r="U1776" t="e">
            <v>#DIV/0!</v>
          </cell>
          <cell r="W1776" t="e">
            <v>#DIV/0!</v>
          </cell>
          <cell r="X1776" t="e">
            <v>#DIV/0!</v>
          </cell>
        </row>
        <row r="1777">
          <cell r="A1777" t="str">
            <v>C15.10</v>
          </cell>
          <cell r="B1777" t="str">
            <v>Lö Thuyû</v>
          </cell>
          <cell r="C1777" t="str">
            <v>Keát</v>
          </cell>
          <cell r="K1777" t="e">
            <v>#DIV/0!</v>
          </cell>
          <cell r="M1777" t="e">
            <v>#DIV/0!</v>
          </cell>
          <cell r="U1777" t="e">
            <v>#DIV/0!</v>
          </cell>
          <cell r="W1777" t="e">
            <v>#DIV/0!</v>
          </cell>
          <cell r="X1777" t="e">
            <v>#DIV/0!</v>
          </cell>
        </row>
        <row r="1778">
          <cell r="A1778" t="str">
            <v>C15.11</v>
          </cell>
          <cell r="B1778" t="str">
            <v>Trònh Ñình Anh</v>
          </cell>
          <cell r="C1778" t="str">
            <v>Khoa</v>
          </cell>
          <cell r="K1778" t="e">
            <v>#DIV/0!</v>
          </cell>
          <cell r="M1778" t="e">
            <v>#DIV/0!</v>
          </cell>
          <cell r="U1778" t="e">
            <v>#DIV/0!</v>
          </cell>
          <cell r="W1778" t="e">
            <v>#DIV/0!</v>
          </cell>
          <cell r="X1778" t="e">
            <v>#DIV/0!</v>
          </cell>
        </row>
        <row r="1779">
          <cell r="A1779" t="str">
            <v>C15.12</v>
          </cell>
          <cell r="B1779" t="str">
            <v>Laâm Tuù</v>
          </cell>
          <cell r="C1779" t="str">
            <v>Lieân</v>
          </cell>
          <cell r="K1779" t="e">
            <v>#DIV/0!</v>
          </cell>
          <cell r="M1779" t="e">
            <v>#DIV/0!</v>
          </cell>
          <cell r="U1779" t="e">
            <v>#DIV/0!</v>
          </cell>
          <cell r="W1779" t="e">
            <v>#DIV/0!</v>
          </cell>
          <cell r="X1779" t="e">
            <v>#DIV/0!</v>
          </cell>
        </row>
        <row r="1780">
          <cell r="A1780" t="str">
            <v>C15.13</v>
          </cell>
          <cell r="B1780" t="str">
            <v>Nguyeãn Thaønh</v>
          </cell>
          <cell r="C1780" t="str">
            <v>Luaân</v>
          </cell>
          <cell r="K1780" t="e">
            <v>#DIV/0!</v>
          </cell>
          <cell r="M1780" t="e">
            <v>#DIV/0!</v>
          </cell>
          <cell r="U1780" t="e">
            <v>#DIV/0!</v>
          </cell>
          <cell r="W1780" t="e">
            <v>#DIV/0!</v>
          </cell>
          <cell r="X1780" t="e">
            <v>#DIV/0!</v>
          </cell>
        </row>
        <row r="1781">
          <cell r="A1781" t="str">
            <v>C15.14</v>
          </cell>
          <cell r="B1781" t="str">
            <v>Traàn Thò Xuaân</v>
          </cell>
          <cell r="C1781" t="str">
            <v>Mai</v>
          </cell>
          <cell r="K1781" t="e">
            <v>#DIV/0!</v>
          </cell>
          <cell r="M1781" t="e">
            <v>#DIV/0!</v>
          </cell>
          <cell r="U1781" t="e">
            <v>#DIV/0!</v>
          </cell>
          <cell r="W1781" t="e">
            <v>#DIV/0!</v>
          </cell>
          <cell r="X1781" t="e">
            <v>#DIV/0!</v>
          </cell>
        </row>
        <row r="1782">
          <cell r="A1782" t="str">
            <v>C15.15</v>
          </cell>
          <cell r="B1782" t="str">
            <v>Tseng Boäi</v>
          </cell>
          <cell r="C1782" t="str">
            <v>Mi</v>
          </cell>
          <cell r="K1782" t="e">
            <v>#DIV/0!</v>
          </cell>
          <cell r="M1782" t="e">
            <v>#DIV/0!</v>
          </cell>
          <cell r="U1782" t="e">
            <v>#DIV/0!</v>
          </cell>
          <cell r="W1782" t="e">
            <v>#DIV/0!</v>
          </cell>
          <cell r="X1782" t="e">
            <v>#DIV/0!</v>
          </cell>
        </row>
        <row r="1783">
          <cell r="A1783" t="str">
            <v>C15.16</v>
          </cell>
          <cell r="B1783" t="str">
            <v>Nguyeãn Höõu</v>
          </cell>
          <cell r="C1783" t="str">
            <v>Minh</v>
          </cell>
          <cell r="K1783" t="e">
            <v>#DIV/0!</v>
          </cell>
          <cell r="M1783" t="e">
            <v>#DIV/0!</v>
          </cell>
          <cell r="U1783" t="e">
            <v>#DIV/0!</v>
          </cell>
          <cell r="W1783" t="e">
            <v>#DIV/0!</v>
          </cell>
          <cell r="X1783" t="e">
            <v>#DIV/0!</v>
          </cell>
        </row>
        <row r="1784">
          <cell r="A1784" t="str">
            <v>C15.17</v>
          </cell>
          <cell r="B1784" t="str">
            <v>Traàn Leä</v>
          </cell>
          <cell r="C1784" t="str">
            <v>Nghi</v>
          </cell>
          <cell r="K1784" t="e">
            <v>#DIV/0!</v>
          </cell>
          <cell r="M1784" t="e">
            <v>#DIV/0!</v>
          </cell>
          <cell r="U1784" t="e">
            <v>#DIV/0!</v>
          </cell>
          <cell r="W1784" t="e">
            <v>#DIV/0!</v>
          </cell>
          <cell r="X1784" t="e">
            <v>#DIV/0!</v>
          </cell>
        </row>
        <row r="1785">
          <cell r="A1785" t="str">
            <v>C15.18</v>
          </cell>
          <cell r="B1785" t="str">
            <v>Nguyeãn Leâ Höõu</v>
          </cell>
          <cell r="C1785" t="str">
            <v>Nghò</v>
          </cell>
          <cell r="K1785" t="e">
            <v>#DIV/0!</v>
          </cell>
          <cell r="M1785" t="e">
            <v>#DIV/0!</v>
          </cell>
          <cell r="U1785" t="e">
            <v>#DIV/0!</v>
          </cell>
          <cell r="W1785" t="e">
            <v>#DIV/0!</v>
          </cell>
          <cell r="X1785" t="e">
            <v>#DIV/0!</v>
          </cell>
        </row>
        <row r="1786">
          <cell r="A1786" t="str">
            <v>C15.19</v>
          </cell>
          <cell r="B1786" t="str">
            <v>Phaïm Trung</v>
          </cell>
          <cell r="C1786" t="str">
            <v>Nghóa</v>
          </cell>
          <cell r="K1786" t="e">
            <v>#DIV/0!</v>
          </cell>
          <cell r="M1786" t="e">
            <v>#DIV/0!</v>
          </cell>
          <cell r="U1786" t="e">
            <v>#DIV/0!</v>
          </cell>
          <cell r="W1786" t="e">
            <v>#DIV/0!</v>
          </cell>
          <cell r="X1786" t="e">
            <v>#DIV/0!</v>
          </cell>
        </row>
        <row r="1787">
          <cell r="A1787" t="str">
            <v>C15.20</v>
          </cell>
          <cell r="B1787" t="str">
            <v>Ñaøo Myõ</v>
          </cell>
          <cell r="C1787" t="str">
            <v>Ngoïc</v>
          </cell>
          <cell r="K1787" t="e">
            <v>#DIV/0!</v>
          </cell>
          <cell r="M1787" t="e">
            <v>#DIV/0!</v>
          </cell>
          <cell r="U1787" t="e">
            <v>#DIV/0!</v>
          </cell>
          <cell r="W1787" t="e">
            <v>#DIV/0!</v>
          </cell>
          <cell r="X1787" t="e">
            <v>#DIV/0!</v>
          </cell>
        </row>
        <row r="1788">
          <cell r="A1788" t="str">
            <v>C15.21</v>
          </cell>
          <cell r="B1788" t="str">
            <v>Vöông Thuïc</v>
          </cell>
          <cell r="C1788" t="str">
            <v>Nhi</v>
          </cell>
          <cell r="K1788" t="e">
            <v>#DIV/0!</v>
          </cell>
          <cell r="M1788" t="e">
            <v>#DIV/0!</v>
          </cell>
          <cell r="U1788" t="e">
            <v>#DIV/0!</v>
          </cell>
          <cell r="W1788" t="e">
            <v>#DIV/0!</v>
          </cell>
          <cell r="X1788" t="e">
            <v>#DIV/0!</v>
          </cell>
        </row>
        <row r="1789">
          <cell r="A1789" t="str">
            <v>C15.22</v>
          </cell>
          <cell r="B1789" t="str">
            <v>Phan Thuyù</v>
          </cell>
          <cell r="C1789" t="str">
            <v>Nhung</v>
          </cell>
          <cell r="K1789" t="e">
            <v>#DIV/0!</v>
          </cell>
          <cell r="M1789" t="e">
            <v>#DIV/0!</v>
          </cell>
          <cell r="U1789" t="e">
            <v>#DIV/0!</v>
          </cell>
          <cell r="W1789" t="e">
            <v>#DIV/0!</v>
          </cell>
          <cell r="X1789" t="e">
            <v>#DIV/0!</v>
          </cell>
        </row>
        <row r="1790">
          <cell r="A1790" t="str">
            <v>C15.23</v>
          </cell>
          <cell r="B1790" t="str">
            <v>Laâm Veä</v>
          </cell>
          <cell r="C1790" t="str">
            <v>Nhö</v>
          </cell>
          <cell r="K1790" t="e">
            <v>#DIV/0!</v>
          </cell>
          <cell r="M1790" t="e">
            <v>#DIV/0!</v>
          </cell>
          <cell r="U1790" t="e">
            <v>#DIV/0!</v>
          </cell>
          <cell r="W1790" t="e">
            <v>#DIV/0!</v>
          </cell>
          <cell r="X1790" t="e">
            <v>#DIV/0!</v>
          </cell>
        </row>
        <row r="1791">
          <cell r="A1791" t="str">
            <v>C15.24</v>
          </cell>
          <cell r="B1791" t="str">
            <v>Leâ Thò Kieàu</v>
          </cell>
          <cell r="C1791" t="str">
            <v>Oanh</v>
          </cell>
          <cell r="K1791" t="e">
            <v>#DIV/0!</v>
          </cell>
          <cell r="M1791" t="e">
            <v>#DIV/0!</v>
          </cell>
          <cell r="U1791" t="e">
            <v>#DIV/0!</v>
          </cell>
          <cell r="W1791" t="e">
            <v>#DIV/0!</v>
          </cell>
          <cell r="X1791" t="e">
            <v>#DIV/0!</v>
          </cell>
        </row>
        <row r="1792">
          <cell r="A1792" t="str">
            <v>C15.25</v>
          </cell>
          <cell r="B1792" t="str">
            <v>Hoà Hoa</v>
          </cell>
          <cell r="C1792" t="str">
            <v>Phong</v>
          </cell>
          <cell r="K1792" t="e">
            <v>#DIV/0!</v>
          </cell>
          <cell r="M1792" t="e">
            <v>#DIV/0!</v>
          </cell>
          <cell r="U1792" t="e">
            <v>#DIV/0!</v>
          </cell>
          <cell r="W1792" t="e">
            <v>#DIV/0!</v>
          </cell>
          <cell r="X1792" t="e">
            <v>#DIV/0!</v>
          </cell>
        </row>
        <row r="1793">
          <cell r="A1793" t="str">
            <v>C15.26</v>
          </cell>
          <cell r="B1793" t="str">
            <v>Phaïm Nguyeãn Tuyeát</v>
          </cell>
          <cell r="C1793" t="str">
            <v>Phöông</v>
          </cell>
          <cell r="K1793" t="e">
            <v>#DIV/0!</v>
          </cell>
          <cell r="M1793" t="e">
            <v>#DIV/0!</v>
          </cell>
          <cell r="U1793" t="e">
            <v>#DIV/0!</v>
          </cell>
          <cell r="W1793" t="e">
            <v>#DIV/0!</v>
          </cell>
          <cell r="X1793" t="e">
            <v>#DIV/0!</v>
          </cell>
        </row>
        <row r="1794">
          <cell r="A1794" t="str">
            <v>C15.27</v>
          </cell>
          <cell r="B1794" t="str">
            <v>Trònh Nguyeãn Ngoïc</v>
          </cell>
          <cell r="C1794" t="str">
            <v>Phöông</v>
          </cell>
          <cell r="K1794" t="e">
            <v>#DIV/0!</v>
          </cell>
          <cell r="M1794" t="e">
            <v>#DIV/0!</v>
          </cell>
          <cell r="U1794" t="e">
            <v>#DIV/0!</v>
          </cell>
          <cell r="W1794" t="e">
            <v>#DIV/0!</v>
          </cell>
          <cell r="X1794" t="e">
            <v>#DIV/0!</v>
          </cell>
        </row>
        <row r="1795">
          <cell r="A1795" t="str">
            <v>C15.28</v>
          </cell>
          <cell r="B1795" t="str">
            <v>Taï Hoaøng</v>
          </cell>
          <cell r="C1795" t="str">
            <v>Quaân</v>
          </cell>
          <cell r="K1795" t="e">
            <v>#DIV/0!</v>
          </cell>
          <cell r="M1795" t="e">
            <v>#DIV/0!</v>
          </cell>
          <cell r="U1795" t="e">
            <v>#DIV/0!</v>
          </cell>
          <cell r="W1795" t="e">
            <v>#DIV/0!</v>
          </cell>
          <cell r="X1795" t="e">
            <v>#DIV/0!</v>
          </cell>
        </row>
        <row r="1796">
          <cell r="A1796" t="str">
            <v>C15.29</v>
          </cell>
          <cell r="B1796" t="str">
            <v>Huyønh Minh</v>
          </cell>
          <cell r="C1796" t="str">
            <v>Quy</v>
          </cell>
          <cell r="K1796" t="e">
            <v>#DIV/0!</v>
          </cell>
          <cell r="M1796" t="e">
            <v>#DIV/0!</v>
          </cell>
          <cell r="U1796" t="e">
            <v>#DIV/0!</v>
          </cell>
          <cell r="W1796" t="e">
            <v>#DIV/0!</v>
          </cell>
          <cell r="X1796" t="e">
            <v>#DIV/0!</v>
          </cell>
        </row>
        <row r="1797">
          <cell r="A1797" t="str">
            <v>C15.30</v>
          </cell>
          <cell r="B1797" t="str">
            <v>Laâm Huyønh Ngoïc</v>
          </cell>
          <cell r="C1797" t="str">
            <v>Thanh</v>
          </cell>
          <cell r="K1797" t="e">
            <v>#DIV/0!</v>
          </cell>
          <cell r="M1797" t="e">
            <v>#DIV/0!</v>
          </cell>
          <cell r="U1797" t="e">
            <v>#DIV/0!</v>
          </cell>
          <cell r="W1797" t="e">
            <v>#DIV/0!</v>
          </cell>
          <cell r="X1797" t="e">
            <v>#DIV/0!</v>
          </cell>
        </row>
        <row r="1798">
          <cell r="A1798" t="str">
            <v>C15.31</v>
          </cell>
          <cell r="B1798" t="str">
            <v>Traàn Thò Kim</v>
          </cell>
          <cell r="C1798" t="str">
            <v>Thaønh</v>
          </cell>
          <cell r="K1798" t="e">
            <v>#DIV/0!</v>
          </cell>
          <cell r="M1798" t="e">
            <v>#DIV/0!</v>
          </cell>
          <cell r="U1798" t="e">
            <v>#DIV/0!</v>
          </cell>
          <cell r="W1798" t="e">
            <v>#DIV/0!</v>
          </cell>
          <cell r="X1798" t="e">
            <v>#DIV/0!</v>
          </cell>
        </row>
        <row r="1799">
          <cell r="A1799" t="str">
            <v>C15.32</v>
          </cell>
          <cell r="B1799" t="str">
            <v>Nguyeãn Ngoïc Uyeân</v>
          </cell>
          <cell r="C1799" t="str">
            <v>Thy</v>
          </cell>
          <cell r="K1799" t="e">
            <v>#DIV/0!</v>
          </cell>
          <cell r="M1799" t="e">
            <v>#DIV/0!</v>
          </cell>
          <cell r="U1799" t="e">
            <v>#DIV/0!</v>
          </cell>
          <cell r="W1799" t="e">
            <v>#DIV/0!</v>
          </cell>
          <cell r="X1799" t="e">
            <v>#DIV/0!</v>
          </cell>
        </row>
        <row r="1800">
          <cell r="A1800" t="str">
            <v>C15.33</v>
          </cell>
          <cell r="B1800" t="str">
            <v>Voõ Ngoïc</v>
          </cell>
          <cell r="C1800" t="str">
            <v>Thuyù</v>
          </cell>
          <cell r="K1800" t="e">
            <v>#DIV/0!</v>
          </cell>
          <cell r="M1800" t="e">
            <v>#DIV/0!</v>
          </cell>
          <cell r="U1800" t="e">
            <v>#DIV/0!</v>
          </cell>
          <cell r="W1800" t="e">
            <v>#DIV/0!</v>
          </cell>
          <cell r="X1800" t="e">
            <v>#DIV/0!</v>
          </cell>
        </row>
        <row r="1801">
          <cell r="A1801" t="str">
            <v>C15.34</v>
          </cell>
          <cell r="B1801" t="str">
            <v>Voõ Thò Thu</v>
          </cell>
          <cell r="C1801" t="str">
            <v>Thuyû</v>
          </cell>
          <cell r="K1801" t="e">
            <v>#DIV/0!</v>
          </cell>
          <cell r="M1801" t="e">
            <v>#DIV/0!</v>
          </cell>
          <cell r="U1801" t="e">
            <v>#DIV/0!</v>
          </cell>
          <cell r="W1801" t="e">
            <v>#DIV/0!</v>
          </cell>
          <cell r="X1801" t="e">
            <v>#DIV/0!</v>
          </cell>
        </row>
        <row r="1802">
          <cell r="A1802" t="str">
            <v>C15.35</v>
          </cell>
          <cell r="B1802" t="str">
            <v>Khoång Ñöùc</v>
          </cell>
          <cell r="C1802" t="str">
            <v>Toaøn</v>
          </cell>
          <cell r="K1802" t="e">
            <v>#DIV/0!</v>
          </cell>
          <cell r="M1802" t="e">
            <v>#DIV/0!</v>
          </cell>
          <cell r="U1802" t="e">
            <v>#DIV/0!</v>
          </cell>
          <cell r="W1802" t="e">
            <v>#DIV/0!</v>
          </cell>
          <cell r="X1802" t="e">
            <v>#DIV/0!</v>
          </cell>
        </row>
        <row r="1803">
          <cell r="A1803" t="str">
            <v>C15.36</v>
          </cell>
          <cell r="B1803" t="str">
            <v>Leâ Thò Thu</v>
          </cell>
          <cell r="C1803" t="str">
            <v>Traâm</v>
          </cell>
          <cell r="K1803" t="e">
            <v>#DIV/0!</v>
          </cell>
          <cell r="M1803" t="e">
            <v>#DIV/0!</v>
          </cell>
          <cell r="U1803" t="e">
            <v>#DIV/0!</v>
          </cell>
          <cell r="W1803" t="e">
            <v>#DIV/0!</v>
          </cell>
          <cell r="X1803" t="e">
            <v>#DIV/0!</v>
          </cell>
        </row>
        <row r="1804">
          <cell r="A1804" t="str">
            <v>C15.37</v>
          </cell>
          <cell r="B1804" t="str">
            <v>Nguyeãn Thò Huyeàn</v>
          </cell>
          <cell r="C1804" t="str">
            <v>Traân</v>
          </cell>
          <cell r="K1804" t="e">
            <v>#DIV/0!</v>
          </cell>
          <cell r="M1804" t="e">
            <v>#DIV/0!</v>
          </cell>
          <cell r="U1804" t="e">
            <v>#DIV/0!</v>
          </cell>
          <cell r="W1804" t="e">
            <v>#DIV/0!</v>
          </cell>
          <cell r="X1804" t="e">
            <v>#DIV/0!</v>
          </cell>
        </row>
        <row r="1805">
          <cell r="A1805" t="str">
            <v>C15.38</v>
          </cell>
          <cell r="B1805" t="str">
            <v>Huyønh Ngoïc Thaûo</v>
          </cell>
          <cell r="C1805" t="str">
            <v>Trang</v>
          </cell>
          <cell r="K1805" t="e">
            <v>#DIV/0!</v>
          </cell>
          <cell r="M1805" t="e">
            <v>#DIV/0!</v>
          </cell>
          <cell r="U1805" t="e">
            <v>#DIV/0!</v>
          </cell>
          <cell r="W1805" t="e">
            <v>#DIV/0!</v>
          </cell>
          <cell r="X1805" t="e">
            <v>#DIV/0!</v>
          </cell>
        </row>
        <row r="1806">
          <cell r="A1806" t="str">
            <v>C15.39</v>
          </cell>
          <cell r="B1806" t="str">
            <v>Leâ Thu</v>
          </cell>
          <cell r="C1806" t="str">
            <v>Trang</v>
          </cell>
          <cell r="K1806" t="e">
            <v>#DIV/0!</v>
          </cell>
          <cell r="M1806" t="e">
            <v>#DIV/0!</v>
          </cell>
          <cell r="U1806" t="e">
            <v>#DIV/0!</v>
          </cell>
          <cell r="W1806" t="e">
            <v>#DIV/0!</v>
          </cell>
          <cell r="X1806" t="e">
            <v>#DIV/0!</v>
          </cell>
        </row>
        <row r="1807">
          <cell r="A1807" t="str">
            <v>C15.40</v>
          </cell>
          <cell r="B1807" t="str">
            <v>Ñoaøn Ñình</v>
          </cell>
          <cell r="C1807" t="str">
            <v>Tröïc</v>
          </cell>
          <cell r="K1807" t="e">
            <v>#DIV/0!</v>
          </cell>
          <cell r="M1807" t="e">
            <v>#DIV/0!</v>
          </cell>
          <cell r="U1807" t="e">
            <v>#DIV/0!</v>
          </cell>
          <cell r="W1807" t="e">
            <v>#DIV/0!</v>
          </cell>
          <cell r="X1807" t="e">
            <v>#DIV/0!</v>
          </cell>
        </row>
        <row r="1808">
          <cell r="A1808" t="str">
            <v>C15.41</v>
          </cell>
          <cell r="B1808" t="str">
            <v>Lieâu Thöøa</v>
          </cell>
          <cell r="C1808" t="str">
            <v>Trung</v>
          </cell>
          <cell r="K1808" t="e">
            <v>#DIV/0!</v>
          </cell>
          <cell r="M1808" t="e">
            <v>#DIV/0!</v>
          </cell>
          <cell r="U1808" t="e">
            <v>#DIV/0!</v>
          </cell>
          <cell r="W1808" t="e">
            <v>#DIV/0!</v>
          </cell>
          <cell r="X1808" t="e">
            <v>#DIV/0!</v>
          </cell>
        </row>
        <row r="1809">
          <cell r="A1809" t="str">
            <v>C15.42</v>
          </cell>
          <cell r="B1809" t="str">
            <v>Nguyeãn Hieáu</v>
          </cell>
          <cell r="C1809" t="str">
            <v>Trung</v>
          </cell>
          <cell r="K1809" t="e">
            <v>#DIV/0!</v>
          </cell>
          <cell r="M1809" t="e">
            <v>#DIV/0!</v>
          </cell>
          <cell r="U1809" t="e">
            <v>#DIV/0!</v>
          </cell>
          <cell r="W1809" t="e">
            <v>#DIV/0!</v>
          </cell>
          <cell r="X1809" t="e">
            <v>#DIV/0!</v>
          </cell>
        </row>
        <row r="1810">
          <cell r="A1810" t="str">
            <v>C15.43</v>
          </cell>
          <cell r="B1810" t="str">
            <v>Lyù Hoàng</v>
          </cell>
          <cell r="C1810" t="str">
            <v>Vaân</v>
          </cell>
          <cell r="K1810" t="e">
            <v>#DIV/0!</v>
          </cell>
          <cell r="M1810" t="e">
            <v>#DIV/0!</v>
          </cell>
          <cell r="U1810" t="e">
            <v>#DIV/0!</v>
          </cell>
          <cell r="W1810" t="e">
            <v>#DIV/0!</v>
          </cell>
          <cell r="X1810" t="e">
            <v>#DIV/0!</v>
          </cell>
        </row>
        <row r="1811">
          <cell r="A1811" t="str">
            <v>C15.44</v>
          </cell>
          <cell r="B1811" t="str">
            <v>Huyønh Yeán</v>
          </cell>
          <cell r="C1811" t="str">
            <v>Vi</v>
          </cell>
          <cell r="K1811" t="e">
            <v>#DIV/0!</v>
          </cell>
          <cell r="M1811" t="e">
            <v>#DIV/0!</v>
          </cell>
          <cell r="U1811" t="e">
            <v>#DIV/0!</v>
          </cell>
          <cell r="W1811" t="e">
            <v>#DIV/0!</v>
          </cell>
          <cell r="X1811" t="e">
            <v>#DIV/0!</v>
          </cell>
        </row>
        <row r="1812">
          <cell r="A1812" t="str">
            <v>C15.45</v>
          </cell>
          <cell r="B1812" t="str">
            <v>Nguyeãn Theá</v>
          </cell>
          <cell r="C1812" t="str">
            <v>Vinh</v>
          </cell>
          <cell r="K1812" t="e">
            <v>#DIV/0!</v>
          </cell>
          <cell r="M1812" t="e">
            <v>#DIV/0!</v>
          </cell>
          <cell r="U1812" t="e">
            <v>#DIV/0!</v>
          </cell>
          <cell r="W1812" t="e">
            <v>#DIV/0!</v>
          </cell>
          <cell r="X1812" t="e">
            <v>#DIV/0!</v>
          </cell>
        </row>
        <row r="1813">
          <cell r="A1813" t="str">
            <v>C15.46</v>
          </cell>
          <cell r="B1813" t="str">
            <v>Nguyeãn Coâng</v>
          </cell>
          <cell r="C1813" t="str">
            <v>Vöông</v>
          </cell>
          <cell r="K1813" t="e">
            <v>#DIV/0!</v>
          </cell>
          <cell r="M1813" t="e">
            <v>#DIV/0!</v>
          </cell>
          <cell r="U1813" t="e">
            <v>#DIV/0!</v>
          </cell>
          <cell r="W1813" t="e">
            <v>#DIV/0!</v>
          </cell>
          <cell r="X1813" t="e">
            <v>#DIV/0!</v>
          </cell>
        </row>
        <row r="1814">
          <cell r="A1814" t="str">
            <v>C15.47</v>
          </cell>
          <cell r="B1814" t="str">
            <v>Hoaøng Thò Thanh</v>
          </cell>
          <cell r="C1814" t="str">
            <v>Xuaân</v>
          </cell>
          <cell r="K1814" t="e">
            <v>#DIV/0!</v>
          </cell>
          <cell r="M1814" t="e">
            <v>#DIV/0!</v>
          </cell>
          <cell r="U1814" t="e">
            <v>#DIV/0!</v>
          </cell>
          <cell r="W1814" t="e">
            <v>#DIV/0!</v>
          </cell>
          <cell r="X1814" t="e">
            <v>#DIV/0!</v>
          </cell>
        </row>
        <row r="1815">
          <cell r="A1815" t="str">
            <v>C16.1</v>
          </cell>
          <cell r="B1815" t="str">
            <v>Traàn Ngoïc Cao</v>
          </cell>
          <cell r="C1815" t="str">
            <v>Anh</v>
          </cell>
          <cell r="K1815" t="e">
            <v>#DIV/0!</v>
          </cell>
          <cell r="M1815" t="e">
            <v>#DIV/0!</v>
          </cell>
          <cell r="U1815" t="e">
            <v>#DIV/0!</v>
          </cell>
          <cell r="W1815" t="e">
            <v>#DIV/0!</v>
          </cell>
          <cell r="X1815" t="e">
            <v>#DIV/0!</v>
          </cell>
        </row>
        <row r="1816">
          <cell r="A1816" t="str">
            <v>C16.2</v>
          </cell>
          <cell r="B1816" t="str">
            <v>Traàn Ngoïc</v>
          </cell>
          <cell r="C1816" t="str">
            <v>Bích</v>
          </cell>
          <cell r="K1816" t="e">
            <v>#DIV/0!</v>
          </cell>
          <cell r="M1816" t="e">
            <v>#DIV/0!</v>
          </cell>
          <cell r="U1816" t="e">
            <v>#DIV/0!</v>
          </cell>
          <cell r="W1816" t="e">
            <v>#DIV/0!</v>
          </cell>
          <cell r="X1816" t="e">
            <v>#DIV/0!</v>
          </cell>
        </row>
        <row r="1817">
          <cell r="A1817" t="str">
            <v>C16.3</v>
          </cell>
          <cell r="B1817" t="str">
            <v>Traàn Thò Kim</v>
          </cell>
          <cell r="C1817" t="str">
            <v>Chi</v>
          </cell>
          <cell r="K1817" t="e">
            <v>#DIV/0!</v>
          </cell>
          <cell r="M1817" t="e">
            <v>#DIV/0!</v>
          </cell>
          <cell r="U1817" t="e">
            <v>#DIV/0!</v>
          </cell>
          <cell r="W1817" t="e">
            <v>#DIV/0!</v>
          </cell>
          <cell r="X1817" t="e">
            <v>#DIV/0!</v>
          </cell>
        </row>
        <row r="1818">
          <cell r="A1818" t="str">
            <v>C16.4</v>
          </cell>
          <cell r="B1818" t="str">
            <v>Chaâu Vaên</v>
          </cell>
          <cell r="C1818" t="str">
            <v>Danh</v>
          </cell>
          <cell r="K1818" t="e">
            <v>#DIV/0!</v>
          </cell>
          <cell r="M1818" t="e">
            <v>#DIV/0!</v>
          </cell>
          <cell r="U1818" t="e">
            <v>#DIV/0!</v>
          </cell>
          <cell r="W1818" t="e">
            <v>#DIV/0!</v>
          </cell>
          <cell r="X1818" t="e">
            <v>#DIV/0!</v>
          </cell>
        </row>
        <row r="1819">
          <cell r="A1819" t="str">
            <v>C16.5</v>
          </cell>
          <cell r="B1819" t="str">
            <v>Vang Boäi</v>
          </cell>
          <cell r="C1819" t="str">
            <v>Doanh</v>
          </cell>
          <cell r="K1819" t="e">
            <v>#DIV/0!</v>
          </cell>
          <cell r="M1819" t="e">
            <v>#DIV/0!</v>
          </cell>
          <cell r="U1819" t="e">
            <v>#DIV/0!</v>
          </cell>
          <cell r="W1819" t="e">
            <v>#DIV/0!</v>
          </cell>
          <cell r="X1819" t="e">
            <v>#DIV/0!</v>
          </cell>
        </row>
        <row r="1820">
          <cell r="A1820" t="str">
            <v>C16.6</v>
          </cell>
          <cell r="B1820" t="str">
            <v>Traàn Thò Thuyø</v>
          </cell>
          <cell r="C1820" t="str">
            <v>Döông</v>
          </cell>
          <cell r="K1820" t="e">
            <v>#DIV/0!</v>
          </cell>
          <cell r="M1820" t="e">
            <v>#DIV/0!</v>
          </cell>
          <cell r="U1820" t="e">
            <v>#DIV/0!</v>
          </cell>
          <cell r="W1820" t="e">
            <v>#DIV/0!</v>
          </cell>
          <cell r="X1820" t="e">
            <v>#DIV/0!</v>
          </cell>
        </row>
        <row r="1821">
          <cell r="A1821" t="str">
            <v>C16.7</v>
          </cell>
          <cell r="B1821" t="str">
            <v>Ñaëng Trí</v>
          </cell>
          <cell r="C1821" t="str">
            <v>Ñöùc</v>
          </cell>
          <cell r="K1821" t="e">
            <v>#DIV/0!</v>
          </cell>
          <cell r="M1821" t="e">
            <v>#DIV/0!</v>
          </cell>
          <cell r="U1821" t="e">
            <v>#DIV/0!</v>
          </cell>
          <cell r="W1821" t="e">
            <v>#DIV/0!</v>
          </cell>
          <cell r="X1821" t="e">
            <v>#DIV/0!</v>
          </cell>
        </row>
        <row r="1822">
          <cell r="A1822" t="str">
            <v>C16.8</v>
          </cell>
          <cell r="B1822" t="str">
            <v>Quaûng Leâ Truùc</v>
          </cell>
          <cell r="C1822" t="str">
            <v>Giang</v>
          </cell>
          <cell r="K1822" t="e">
            <v>#DIV/0!</v>
          </cell>
          <cell r="M1822" t="e">
            <v>#DIV/0!</v>
          </cell>
          <cell r="U1822" t="e">
            <v>#DIV/0!</v>
          </cell>
          <cell r="W1822" t="e">
            <v>#DIV/0!</v>
          </cell>
          <cell r="X1822" t="e">
            <v>#DIV/0!</v>
          </cell>
        </row>
        <row r="1823">
          <cell r="A1823" t="str">
            <v>C16.9</v>
          </cell>
          <cell r="B1823" t="str">
            <v>Traàn Ngoïc</v>
          </cell>
          <cell r="C1823" t="str">
            <v>Haø</v>
          </cell>
          <cell r="K1823" t="e">
            <v>#DIV/0!</v>
          </cell>
          <cell r="M1823" t="e">
            <v>#DIV/0!</v>
          </cell>
          <cell r="U1823" t="e">
            <v>#DIV/0!</v>
          </cell>
          <cell r="W1823" t="e">
            <v>#DIV/0!</v>
          </cell>
          <cell r="X1823" t="e">
            <v>#DIV/0!</v>
          </cell>
        </row>
        <row r="1824">
          <cell r="A1824" t="str">
            <v>C16.10</v>
          </cell>
          <cell r="B1824" t="str">
            <v>Huyønh Traàn Trung</v>
          </cell>
          <cell r="C1824" t="str">
            <v>Hieáu</v>
          </cell>
          <cell r="K1824" t="e">
            <v>#DIV/0!</v>
          </cell>
          <cell r="M1824" t="e">
            <v>#DIV/0!</v>
          </cell>
          <cell r="U1824" t="e">
            <v>#DIV/0!</v>
          </cell>
          <cell r="W1824" t="e">
            <v>#DIV/0!</v>
          </cell>
          <cell r="X1824" t="e">
            <v>#DIV/0!</v>
          </cell>
        </row>
        <row r="1825">
          <cell r="A1825" t="str">
            <v>C16.11</v>
          </cell>
          <cell r="B1825" t="str">
            <v>Höông Quí</v>
          </cell>
          <cell r="C1825" t="str">
            <v>Hoàng</v>
          </cell>
          <cell r="K1825" t="e">
            <v>#DIV/0!</v>
          </cell>
          <cell r="M1825" t="e">
            <v>#DIV/0!</v>
          </cell>
          <cell r="U1825" t="e">
            <v>#DIV/0!</v>
          </cell>
          <cell r="W1825" t="e">
            <v>#DIV/0!</v>
          </cell>
          <cell r="X1825" t="e">
            <v>#DIV/0!</v>
          </cell>
        </row>
        <row r="1826">
          <cell r="A1826" t="str">
            <v>C16.12</v>
          </cell>
          <cell r="B1826" t="str">
            <v>Huyønh Nguyeät</v>
          </cell>
          <cell r="C1826" t="str">
            <v>Hoàng</v>
          </cell>
          <cell r="K1826" t="e">
            <v>#DIV/0!</v>
          </cell>
          <cell r="M1826" t="e">
            <v>#DIV/0!</v>
          </cell>
          <cell r="U1826" t="e">
            <v>#DIV/0!</v>
          </cell>
          <cell r="W1826" t="e">
            <v>#DIV/0!</v>
          </cell>
          <cell r="X1826" t="e">
            <v>#DIV/0!</v>
          </cell>
        </row>
        <row r="1827">
          <cell r="A1827" t="str">
            <v>C16.13</v>
          </cell>
          <cell r="B1827" t="str">
            <v>Traàn Hoà Thanh</v>
          </cell>
          <cell r="C1827" t="str">
            <v>Hoøa</v>
          </cell>
          <cell r="K1827" t="e">
            <v>#DIV/0!</v>
          </cell>
          <cell r="M1827" t="e">
            <v>#DIV/0!</v>
          </cell>
          <cell r="U1827" t="e">
            <v>#DIV/0!</v>
          </cell>
          <cell r="W1827" t="e">
            <v>#DIV/0!</v>
          </cell>
          <cell r="X1827" t="e">
            <v>#DIV/0!</v>
          </cell>
        </row>
        <row r="1828">
          <cell r="A1828" t="str">
            <v>C16.14</v>
          </cell>
          <cell r="B1828" t="str">
            <v>Höùa Myõ</v>
          </cell>
          <cell r="C1828" t="str">
            <v>Hueä</v>
          </cell>
          <cell r="K1828" t="e">
            <v>#DIV/0!</v>
          </cell>
          <cell r="M1828" t="e">
            <v>#DIV/0!</v>
          </cell>
          <cell r="U1828" t="e">
            <v>#DIV/0!</v>
          </cell>
          <cell r="W1828" t="e">
            <v>#DIV/0!</v>
          </cell>
          <cell r="X1828" t="e">
            <v>#DIV/0!</v>
          </cell>
        </row>
        <row r="1829">
          <cell r="A1829" t="str">
            <v>C16.15</v>
          </cell>
          <cell r="B1829" t="str">
            <v>Phan Troïng</v>
          </cell>
          <cell r="C1829" t="str">
            <v>Khaùnh</v>
          </cell>
          <cell r="K1829" t="e">
            <v>#DIV/0!</v>
          </cell>
          <cell r="M1829" t="e">
            <v>#DIV/0!</v>
          </cell>
          <cell r="U1829" t="e">
            <v>#DIV/0!</v>
          </cell>
          <cell r="W1829" t="e">
            <v>#DIV/0!</v>
          </cell>
          <cell r="X1829" t="e">
            <v>#DIV/0!</v>
          </cell>
        </row>
        <row r="1830">
          <cell r="A1830" t="str">
            <v>C16.16</v>
          </cell>
          <cell r="B1830" t="str">
            <v>Hoaøng Laâm Kim</v>
          </cell>
          <cell r="C1830" t="str">
            <v>Khoâi</v>
          </cell>
          <cell r="K1830" t="e">
            <v>#DIV/0!</v>
          </cell>
          <cell r="M1830" t="e">
            <v>#DIV/0!</v>
          </cell>
          <cell r="U1830" t="e">
            <v>#DIV/0!</v>
          </cell>
          <cell r="W1830" t="e">
            <v>#DIV/0!</v>
          </cell>
          <cell r="X1830" t="e">
            <v>#DIV/0!</v>
          </cell>
        </row>
        <row r="1831">
          <cell r="A1831" t="str">
            <v>C16.17</v>
          </cell>
          <cell r="B1831" t="str">
            <v>Döông Vó</v>
          </cell>
          <cell r="C1831" t="str">
            <v>Kieán</v>
          </cell>
          <cell r="K1831" t="e">
            <v>#DIV/0!</v>
          </cell>
          <cell r="M1831" t="e">
            <v>#DIV/0!</v>
          </cell>
          <cell r="U1831" t="e">
            <v>#DIV/0!</v>
          </cell>
          <cell r="W1831" t="e">
            <v>#DIV/0!</v>
          </cell>
          <cell r="X1831" t="e">
            <v>#DIV/0!</v>
          </cell>
        </row>
        <row r="1832">
          <cell r="A1832" t="str">
            <v>C16.18</v>
          </cell>
          <cell r="B1832" t="str">
            <v>Ngoâ Myõ</v>
          </cell>
          <cell r="C1832" t="str">
            <v>Lieân</v>
          </cell>
          <cell r="K1832" t="e">
            <v>#DIV/0!</v>
          </cell>
          <cell r="M1832" t="e">
            <v>#DIV/0!</v>
          </cell>
          <cell r="U1832" t="e">
            <v>#DIV/0!</v>
          </cell>
          <cell r="W1832" t="e">
            <v>#DIV/0!</v>
          </cell>
          <cell r="X1832" t="e">
            <v>#DIV/0!</v>
          </cell>
        </row>
        <row r="1833">
          <cell r="A1833" t="str">
            <v>C16.19</v>
          </cell>
          <cell r="B1833" t="str">
            <v>Löông Thu</v>
          </cell>
          <cell r="C1833" t="str">
            <v>Linh</v>
          </cell>
          <cell r="K1833" t="e">
            <v>#DIV/0!</v>
          </cell>
          <cell r="M1833" t="e">
            <v>#DIV/0!</v>
          </cell>
          <cell r="U1833" t="e">
            <v>#DIV/0!</v>
          </cell>
          <cell r="W1833" t="e">
            <v>#DIV/0!</v>
          </cell>
          <cell r="X1833" t="e">
            <v>#DIV/0!</v>
          </cell>
        </row>
        <row r="1834">
          <cell r="A1834" t="str">
            <v>C16.20</v>
          </cell>
          <cell r="B1834" t="str">
            <v>Phuøng Leä</v>
          </cell>
          <cell r="C1834" t="str">
            <v>Mi</v>
          </cell>
          <cell r="K1834" t="e">
            <v>#DIV/0!</v>
          </cell>
          <cell r="M1834" t="e">
            <v>#DIV/0!</v>
          </cell>
          <cell r="U1834" t="e">
            <v>#DIV/0!</v>
          </cell>
          <cell r="W1834" t="e">
            <v>#DIV/0!</v>
          </cell>
          <cell r="X1834" t="e">
            <v>#DIV/0!</v>
          </cell>
        </row>
        <row r="1835">
          <cell r="A1835" t="str">
            <v>C16.21</v>
          </cell>
          <cell r="B1835" t="str">
            <v>Lai Vónh</v>
          </cell>
          <cell r="C1835" t="str">
            <v>Minh</v>
          </cell>
          <cell r="K1835" t="e">
            <v>#DIV/0!</v>
          </cell>
          <cell r="M1835" t="e">
            <v>#DIV/0!</v>
          </cell>
          <cell r="U1835" t="e">
            <v>#DIV/0!</v>
          </cell>
          <cell r="W1835" t="e">
            <v>#DIV/0!</v>
          </cell>
          <cell r="X1835" t="e">
            <v>#DIV/0!</v>
          </cell>
        </row>
        <row r="1836">
          <cell r="A1836" t="str">
            <v>C16.22</v>
          </cell>
          <cell r="B1836" t="str">
            <v>Lö Ñöùc</v>
          </cell>
          <cell r="C1836" t="str">
            <v>Minh</v>
          </cell>
          <cell r="K1836" t="e">
            <v>#DIV/0!</v>
          </cell>
          <cell r="M1836" t="e">
            <v>#DIV/0!</v>
          </cell>
          <cell r="U1836" t="e">
            <v>#DIV/0!</v>
          </cell>
          <cell r="W1836" t="e">
            <v>#DIV/0!</v>
          </cell>
          <cell r="X1836" t="e">
            <v>#DIV/0!</v>
          </cell>
        </row>
        <row r="1837">
          <cell r="A1837" t="str">
            <v>C16.23</v>
          </cell>
          <cell r="B1837" t="str">
            <v>Saèn Quoác</v>
          </cell>
          <cell r="C1837" t="str">
            <v>Minh</v>
          </cell>
          <cell r="K1837" t="e">
            <v>#DIV/0!</v>
          </cell>
          <cell r="M1837" t="e">
            <v>#DIV/0!</v>
          </cell>
          <cell r="U1837" t="e">
            <v>#DIV/0!</v>
          </cell>
          <cell r="W1837" t="e">
            <v>#DIV/0!</v>
          </cell>
          <cell r="X1837" t="e">
            <v>#DIV/0!</v>
          </cell>
        </row>
        <row r="1838">
          <cell r="A1838" t="str">
            <v>C16.24</v>
          </cell>
          <cell r="B1838" t="str">
            <v>Nguyeãn Thò Thuyù</v>
          </cell>
          <cell r="C1838" t="str">
            <v>Ngoïc</v>
          </cell>
          <cell r="K1838" t="e">
            <v>#DIV/0!</v>
          </cell>
          <cell r="M1838" t="e">
            <v>#DIV/0!</v>
          </cell>
          <cell r="U1838" t="e">
            <v>#DIV/0!</v>
          </cell>
          <cell r="W1838" t="e">
            <v>#DIV/0!</v>
          </cell>
          <cell r="X1838" t="e">
            <v>#DIV/0!</v>
          </cell>
        </row>
        <row r="1839">
          <cell r="A1839" t="str">
            <v>C16.25</v>
          </cell>
          <cell r="B1839" t="str">
            <v>Traàn Baûo</v>
          </cell>
          <cell r="C1839" t="str">
            <v>Ngoïc</v>
          </cell>
          <cell r="K1839" t="e">
            <v>#DIV/0!</v>
          </cell>
          <cell r="M1839" t="e">
            <v>#DIV/0!</v>
          </cell>
          <cell r="U1839" t="e">
            <v>#DIV/0!</v>
          </cell>
          <cell r="W1839" t="e">
            <v>#DIV/0!</v>
          </cell>
          <cell r="X1839" t="e">
            <v>#DIV/0!</v>
          </cell>
        </row>
        <row r="1840">
          <cell r="A1840" t="str">
            <v>C16.26</v>
          </cell>
          <cell r="B1840" t="str">
            <v>Taát Caåm</v>
          </cell>
          <cell r="C1840" t="str">
            <v>Nguyeân</v>
          </cell>
          <cell r="K1840" t="e">
            <v>#DIV/0!</v>
          </cell>
          <cell r="M1840" t="e">
            <v>#DIV/0!</v>
          </cell>
          <cell r="U1840" t="e">
            <v>#DIV/0!</v>
          </cell>
          <cell r="W1840" t="e">
            <v>#DIV/0!</v>
          </cell>
          <cell r="X1840" t="e">
            <v>#DIV/0!</v>
          </cell>
        </row>
        <row r="1841">
          <cell r="A1841" t="str">
            <v>C16.27</v>
          </cell>
          <cell r="B1841" t="str">
            <v>Nguyeãn Thuî Quyønh</v>
          </cell>
          <cell r="C1841" t="str">
            <v>Nhö</v>
          </cell>
          <cell r="K1841" t="e">
            <v>#DIV/0!</v>
          </cell>
          <cell r="M1841" t="e">
            <v>#DIV/0!</v>
          </cell>
          <cell r="U1841" t="e">
            <v>#DIV/0!</v>
          </cell>
          <cell r="W1841" t="e">
            <v>#DIV/0!</v>
          </cell>
          <cell r="X1841" t="e">
            <v>#DIV/0!</v>
          </cell>
        </row>
        <row r="1842">
          <cell r="A1842" t="str">
            <v>C16.28</v>
          </cell>
          <cell r="B1842" t="str">
            <v>Lìu Nhöõ</v>
          </cell>
          <cell r="C1842" t="str">
            <v>Oanh</v>
          </cell>
          <cell r="K1842" t="e">
            <v>#DIV/0!</v>
          </cell>
          <cell r="M1842" t="e">
            <v>#DIV/0!</v>
          </cell>
          <cell r="U1842" t="e">
            <v>#DIV/0!</v>
          </cell>
          <cell r="W1842" t="e">
            <v>#DIV/0!</v>
          </cell>
          <cell r="X1842" t="e">
            <v>#DIV/0!</v>
          </cell>
        </row>
        <row r="1843">
          <cell r="A1843" t="str">
            <v>C16.29</v>
          </cell>
          <cell r="B1843" t="str">
            <v>Laâm Toân</v>
          </cell>
          <cell r="C1843" t="str">
            <v>Phöôùc</v>
          </cell>
          <cell r="K1843" t="e">
            <v>#DIV/0!</v>
          </cell>
          <cell r="M1843" t="e">
            <v>#DIV/0!</v>
          </cell>
          <cell r="U1843" t="e">
            <v>#DIV/0!</v>
          </cell>
          <cell r="W1843" t="e">
            <v>#DIV/0!</v>
          </cell>
          <cell r="X1843" t="e">
            <v>#DIV/0!</v>
          </cell>
        </row>
        <row r="1844">
          <cell r="A1844" t="str">
            <v>C16.30</v>
          </cell>
          <cell r="B1844" t="str">
            <v>Traàn Minh</v>
          </cell>
          <cell r="C1844" t="str">
            <v>Phöôùc</v>
          </cell>
          <cell r="K1844" t="e">
            <v>#DIV/0!</v>
          </cell>
          <cell r="M1844" t="e">
            <v>#DIV/0!</v>
          </cell>
          <cell r="U1844" t="e">
            <v>#DIV/0!</v>
          </cell>
          <cell r="W1844" t="e">
            <v>#DIV/0!</v>
          </cell>
          <cell r="X1844" t="e">
            <v>#DIV/0!</v>
          </cell>
        </row>
        <row r="1845">
          <cell r="A1845" t="str">
            <v>C16.31</v>
          </cell>
          <cell r="B1845" t="str">
            <v>Thaùi Haïnh</v>
          </cell>
          <cell r="C1845" t="str">
            <v>Quaân</v>
          </cell>
          <cell r="K1845" t="e">
            <v>#DIV/0!</v>
          </cell>
          <cell r="M1845" t="e">
            <v>#DIV/0!</v>
          </cell>
          <cell r="U1845" t="e">
            <v>#DIV/0!</v>
          </cell>
          <cell r="W1845" t="e">
            <v>#DIV/0!</v>
          </cell>
          <cell r="X1845" t="e">
            <v>#DIV/0!</v>
          </cell>
        </row>
        <row r="1846">
          <cell r="A1846" t="str">
            <v>C16.32</v>
          </cell>
          <cell r="B1846" t="str">
            <v>Cao Vy Minh</v>
          </cell>
          <cell r="C1846" t="str">
            <v>Quyeân</v>
          </cell>
          <cell r="K1846" t="e">
            <v>#DIV/0!</v>
          </cell>
          <cell r="M1846" t="e">
            <v>#DIV/0!</v>
          </cell>
          <cell r="U1846" t="e">
            <v>#DIV/0!</v>
          </cell>
          <cell r="W1846" t="e">
            <v>#DIV/0!</v>
          </cell>
          <cell r="X1846" t="e">
            <v>#DIV/0!</v>
          </cell>
        </row>
        <row r="1847">
          <cell r="A1847" t="str">
            <v>C16.33</v>
          </cell>
          <cell r="B1847" t="str">
            <v>Leâ Phaïm Ñan</v>
          </cell>
          <cell r="C1847" t="str">
            <v>Quyønh</v>
          </cell>
          <cell r="K1847" t="e">
            <v>#DIV/0!</v>
          </cell>
          <cell r="M1847" t="e">
            <v>#DIV/0!</v>
          </cell>
          <cell r="U1847" t="e">
            <v>#DIV/0!</v>
          </cell>
          <cell r="W1847" t="e">
            <v>#DIV/0!</v>
          </cell>
          <cell r="X1847" t="e">
            <v>#DIV/0!</v>
          </cell>
        </row>
        <row r="1848">
          <cell r="A1848" t="str">
            <v>C16.34</v>
          </cell>
          <cell r="B1848" t="str">
            <v>Huyønh Taán</v>
          </cell>
          <cell r="C1848" t="str">
            <v>Thaønh</v>
          </cell>
          <cell r="K1848" t="e">
            <v>#DIV/0!</v>
          </cell>
          <cell r="M1848" t="e">
            <v>#DIV/0!</v>
          </cell>
          <cell r="U1848" t="e">
            <v>#DIV/0!</v>
          </cell>
          <cell r="W1848" t="e">
            <v>#DIV/0!</v>
          </cell>
          <cell r="X1848" t="e">
            <v>#DIV/0!</v>
          </cell>
        </row>
        <row r="1849">
          <cell r="A1849" t="str">
            <v>C16.35</v>
          </cell>
          <cell r="B1849" t="str">
            <v>Chung Thanh</v>
          </cell>
          <cell r="C1849" t="str">
            <v>Thaûo</v>
          </cell>
          <cell r="K1849" t="e">
            <v>#DIV/0!</v>
          </cell>
          <cell r="M1849" t="e">
            <v>#DIV/0!</v>
          </cell>
          <cell r="U1849" t="e">
            <v>#DIV/0!</v>
          </cell>
          <cell r="W1849" t="e">
            <v>#DIV/0!</v>
          </cell>
          <cell r="X1849" t="e">
            <v>#DIV/0!</v>
          </cell>
        </row>
        <row r="1850">
          <cell r="A1850" t="str">
            <v>C16.36</v>
          </cell>
          <cell r="B1850" t="str">
            <v>In Phuùc</v>
          </cell>
          <cell r="C1850" t="str">
            <v>Thaùi</v>
          </cell>
          <cell r="K1850" t="e">
            <v>#DIV/0!</v>
          </cell>
          <cell r="M1850" t="e">
            <v>#DIV/0!</v>
          </cell>
          <cell r="U1850" t="e">
            <v>#DIV/0!</v>
          </cell>
          <cell r="W1850" t="e">
            <v>#DIV/0!</v>
          </cell>
          <cell r="X1850" t="e">
            <v>#DIV/0!</v>
          </cell>
        </row>
        <row r="1851">
          <cell r="A1851" t="str">
            <v>C16.37</v>
          </cell>
          <cell r="B1851" t="str">
            <v>Ñoã Minh</v>
          </cell>
          <cell r="C1851" t="str">
            <v>Tieäp</v>
          </cell>
          <cell r="K1851" t="e">
            <v>#DIV/0!</v>
          </cell>
          <cell r="M1851" t="e">
            <v>#DIV/0!</v>
          </cell>
          <cell r="U1851" t="e">
            <v>#DIV/0!</v>
          </cell>
          <cell r="W1851" t="e">
            <v>#DIV/0!</v>
          </cell>
          <cell r="X1851" t="e">
            <v>#DIV/0!</v>
          </cell>
        </row>
        <row r="1852">
          <cell r="A1852" t="str">
            <v>C16.38</v>
          </cell>
          <cell r="B1852" t="str">
            <v>Löông Gia</v>
          </cell>
          <cell r="C1852" t="str">
            <v>Toaøn</v>
          </cell>
          <cell r="K1852" t="e">
            <v>#DIV/0!</v>
          </cell>
          <cell r="M1852" t="e">
            <v>#DIV/0!</v>
          </cell>
          <cell r="U1852" t="e">
            <v>#DIV/0!</v>
          </cell>
          <cell r="W1852" t="e">
            <v>#DIV/0!</v>
          </cell>
          <cell r="X1852" t="e">
            <v>#DIV/0!</v>
          </cell>
        </row>
        <row r="1853">
          <cell r="A1853" t="str">
            <v>C16.39</v>
          </cell>
          <cell r="B1853" t="str">
            <v>Löu Nguyeãn Hoaøi</v>
          </cell>
          <cell r="C1853" t="str">
            <v>Traâm</v>
          </cell>
          <cell r="K1853" t="e">
            <v>#DIV/0!</v>
          </cell>
          <cell r="M1853" t="e">
            <v>#DIV/0!</v>
          </cell>
          <cell r="U1853" t="e">
            <v>#DIV/0!</v>
          </cell>
          <cell r="W1853" t="e">
            <v>#DIV/0!</v>
          </cell>
          <cell r="X1853" t="e">
            <v>#DIV/0!</v>
          </cell>
        </row>
        <row r="1854">
          <cell r="A1854" t="str">
            <v>C16.40</v>
          </cell>
          <cell r="B1854" t="str">
            <v>Traàn Thò Minh</v>
          </cell>
          <cell r="C1854" t="str">
            <v>Traâm</v>
          </cell>
          <cell r="K1854" t="e">
            <v>#DIV/0!</v>
          </cell>
          <cell r="M1854" t="e">
            <v>#DIV/0!</v>
          </cell>
          <cell r="U1854" t="e">
            <v>#DIV/0!</v>
          </cell>
          <cell r="W1854" t="e">
            <v>#DIV/0!</v>
          </cell>
          <cell r="X1854" t="e">
            <v>#DIV/0!</v>
          </cell>
        </row>
        <row r="1855">
          <cell r="A1855" t="str">
            <v>C16.41</v>
          </cell>
          <cell r="B1855" t="str">
            <v>Ñieàn Khaéc</v>
          </cell>
          <cell r="C1855" t="str">
            <v>Trung</v>
          </cell>
          <cell r="K1855" t="e">
            <v>#DIV/0!</v>
          </cell>
          <cell r="M1855" t="e">
            <v>#DIV/0!</v>
          </cell>
          <cell r="U1855" t="e">
            <v>#DIV/0!</v>
          </cell>
          <cell r="W1855" t="e">
            <v>#DIV/0!</v>
          </cell>
          <cell r="X1855" t="e">
            <v>#DIV/0!</v>
          </cell>
        </row>
        <row r="1856">
          <cell r="A1856" t="str">
            <v>C16.42</v>
          </cell>
          <cell r="B1856" t="str">
            <v>Buøi Nguyeãn Phöông</v>
          </cell>
          <cell r="C1856" t="str">
            <v>Truùc</v>
          </cell>
          <cell r="K1856" t="e">
            <v>#DIV/0!</v>
          </cell>
          <cell r="M1856" t="e">
            <v>#DIV/0!</v>
          </cell>
          <cell r="U1856" t="e">
            <v>#DIV/0!</v>
          </cell>
          <cell r="W1856" t="e">
            <v>#DIV/0!</v>
          </cell>
          <cell r="X1856" t="e">
            <v>#DIV/0!</v>
          </cell>
        </row>
        <row r="1857">
          <cell r="A1857" t="str">
            <v>C16.43</v>
          </cell>
          <cell r="B1857" t="str">
            <v>Traàn Thò Hoaøi</v>
          </cell>
          <cell r="C1857" t="str">
            <v>Truùc</v>
          </cell>
          <cell r="K1857" t="e">
            <v>#DIV/0!</v>
          </cell>
          <cell r="M1857" t="e">
            <v>#DIV/0!</v>
          </cell>
          <cell r="U1857" t="e">
            <v>#DIV/0!</v>
          </cell>
          <cell r="W1857" t="e">
            <v>#DIV/0!</v>
          </cell>
          <cell r="X1857" t="e">
            <v>#DIV/0!</v>
          </cell>
        </row>
        <row r="1858">
          <cell r="A1858" t="str">
            <v>C16.44</v>
          </cell>
          <cell r="B1858" t="str">
            <v>Taï Traán</v>
          </cell>
          <cell r="C1858" t="str">
            <v>Uy</v>
          </cell>
          <cell r="K1858" t="e">
            <v>#DIV/0!</v>
          </cell>
          <cell r="M1858" t="e">
            <v>#DIV/0!</v>
          </cell>
          <cell r="U1858" t="e">
            <v>#DIV/0!</v>
          </cell>
          <cell r="W1858" t="e">
            <v>#DIV/0!</v>
          </cell>
          <cell r="X1858" t="e">
            <v>#DIV/0!</v>
          </cell>
        </row>
        <row r="1859">
          <cell r="A1859" t="str">
            <v>C16.45</v>
          </cell>
          <cell r="B1859" t="str">
            <v>Höùa Kieán</v>
          </cell>
          <cell r="C1859" t="str">
            <v>Vaên</v>
          </cell>
          <cell r="K1859" t="e">
            <v>#DIV/0!</v>
          </cell>
          <cell r="M1859" t="e">
            <v>#DIV/0!</v>
          </cell>
          <cell r="U1859" t="e">
            <v>#DIV/0!</v>
          </cell>
          <cell r="W1859" t="e">
            <v>#DIV/0!</v>
          </cell>
          <cell r="X1859" t="e">
            <v>#DIV/0!</v>
          </cell>
        </row>
        <row r="1860">
          <cell r="A1860" t="str">
            <v>C16.46</v>
          </cell>
          <cell r="B1860" t="str">
            <v>Nguyeãn Ñình</v>
          </cell>
          <cell r="C1860" t="str">
            <v>Vuõ</v>
          </cell>
          <cell r="K1860" t="e">
            <v>#DIV/0!</v>
          </cell>
          <cell r="M1860" t="e">
            <v>#DIV/0!</v>
          </cell>
          <cell r="U1860" t="e">
            <v>#DIV/0!</v>
          </cell>
          <cell r="W1860" t="e">
            <v>#DIV/0!</v>
          </cell>
          <cell r="X1860" t="e">
            <v>#DIV/0!</v>
          </cell>
        </row>
        <row r="1861">
          <cell r="A1861" t="str">
            <v>C16.47</v>
          </cell>
          <cell r="B1861" t="str">
            <v>Nguyeãn Quoác</v>
          </cell>
          <cell r="C1861" t="str">
            <v>Vuõ</v>
          </cell>
          <cell r="K1861" t="e">
            <v>#DIV/0!</v>
          </cell>
          <cell r="M1861" t="e">
            <v>#DIV/0!</v>
          </cell>
          <cell r="U1861" t="e">
            <v>#DIV/0!</v>
          </cell>
          <cell r="W1861" t="e">
            <v>#DIV/0!</v>
          </cell>
          <cell r="X1861" t="e">
            <v>#DIV/0!</v>
          </cell>
        </row>
        <row r="1862">
          <cell r="A1862" t="str">
            <v>C17.1</v>
          </cell>
          <cell r="B1862" t="str">
            <v>Toâ Lan</v>
          </cell>
          <cell r="C1862" t="str">
            <v>Anh</v>
          </cell>
          <cell r="K1862" t="e">
            <v>#DIV/0!</v>
          </cell>
          <cell r="M1862" t="e">
            <v>#DIV/0!</v>
          </cell>
          <cell r="U1862" t="e">
            <v>#DIV/0!</v>
          </cell>
          <cell r="W1862" t="e">
            <v>#DIV/0!</v>
          </cell>
          <cell r="X1862" t="e">
            <v>#DIV/0!</v>
          </cell>
        </row>
        <row r="1863">
          <cell r="A1863" t="str">
            <v>C17.2</v>
          </cell>
          <cell r="B1863" t="str">
            <v>Buøi Thò Thanh</v>
          </cell>
          <cell r="C1863" t="str">
            <v>Bình</v>
          </cell>
          <cell r="K1863" t="e">
            <v>#DIV/0!</v>
          </cell>
          <cell r="M1863" t="e">
            <v>#DIV/0!</v>
          </cell>
          <cell r="U1863" t="e">
            <v>#DIV/0!</v>
          </cell>
          <cell r="W1863" t="e">
            <v>#DIV/0!</v>
          </cell>
          <cell r="X1863" t="e">
            <v>#DIV/0!</v>
          </cell>
        </row>
        <row r="1864">
          <cell r="A1864" t="str">
            <v>C17.3</v>
          </cell>
          <cell r="B1864" t="str">
            <v>Traàn B Khaùnh Ñình</v>
          </cell>
          <cell r="C1864" t="str">
            <v>Döông</v>
          </cell>
          <cell r="K1864" t="e">
            <v>#DIV/0!</v>
          </cell>
          <cell r="M1864" t="e">
            <v>#DIV/0!</v>
          </cell>
          <cell r="U1864" t="e">
            <v>#DIV/0!</v>
          </cell>
          <cell r="W1864" t="e">
            <v>#DIV/0!</v>
          </cell>
          <cell r="X1864" t="e">
            <v>#DIV/0!</v>
          </cell>
        </row>
        <row r="1865">
          <cell r="A1865" t="str">
            <v>C17.4</v>
          </cell>
          <cell r="B1865" t="str">
            <v>Nguyeãn Laâm Höõu</v>
          </cell>
          <cell r="C1865" t="str">
            <v>Duy</v>
          </cell>
          <cell r="K1865" t="e">
            <v>#DIV/0!</v>
          </cell>
          <cell r="M1865" t="e">
            <v>#DIV/0!</v>
          </cell>
          <cell r="U1865" t="e">
            <v>#DIV/0!</v>
          </cell>
          <cell r="W1865" t="e">
            <v>#DIV/0!</v>
          </cell>
          <cell r="X1865" t="e">
            <v>#DIV/0!</v>
          </cell>
        </row>
        <row r="1866">
          <cell r="A1866" t="str">
            <v>C17.5</v>
          </cell>
          <cell r="B1866" t="str">
            <v>Nguyeãn Minh</v>
          </cell>
          <cell r="C1866" t="str">
            <v>Ñöùc</v>
          </cell>
          <cell r="K1866" t="e">
            <v>#DIV/0!</v>
          </cell>
          <cell r="M1866" t="e">
            <v>#DIV/0!</v>
          </cell>
          <cell r="U1866" t="e">
            <v>#DIV/0!</v>
          </cell>
          <cell r="W1866" t="e">
            <v>#DIV/0!</v>
          </cell>
          <cell r="X1866" t="e">
            <v>#DIV/0!</v>
          </cell>
        </row>
        <row r="1867">
          <cell r="A1867" t="str">
            <v>C17.6</v>
          </cell>
          <cell r="B1867" t="str">
            <v>Taêng Ngoïc</v>
          </cell>
          <cell r="C1867" t="str">
            <v>Haân</v>
          </cell>
          <cell r="K1867" t="e">
            <v>#DIV/0!</v>
          </cell>
          <cell r="M1867" t="e">
            <v>#DIV/0!</v>
          </cell>
          <cell r="U1867" t="e">
            <v>#DIV/0!</v>
          </cell>
          <cell r="W1867" t="e">
            <v>#DIV/0!</v>
          </cell>
          <cell r="X1867" t="e">
            <v>#DIV/0!</v>
          </cell>
        </row>
        <row r="1868">
          <cell r="A1868" t="str">
            <v>C17.7</v>
          </cell>
          <cell r="B1868" t="str">
            <v>Nguyeãn Ngoïc Kim</v>
          </cell>
          <cell r="C1868" t="str">
            <v>Haïnh</v>
          </cell>
          <cell r="K1868" t="e">
            <v>#DIV/0!</v>
          </cell>
          <cell r="M1868" t="e">
            <v>#DIV/0!</v>
          </cell>
          <cell r="U1868" t="e">
            <v>#DIV/0!</v>
          </cell>
          <cell r="W1868" t="e">
            <v>#DIV/0!</v>
          </cell>
          <cell r="X1868" t="e">
            <v>#DIV/0!</v>
          </cell>
        </row>
        <row r="1869">
          <cell r="A1869" t="str">
            <v>C17.8</v>
          </cell>
          <cell r="B1869" t="str">
            <v>Höùa Ngoïc</v>
          </cell>
          <cell r="C1869" t="str">
            <v>Haø</v>
          </cell>
          <cell r="K1869" t="e">
            <v>#DIV/0!</v>
          </cell>
          <cell r="M1869" t="e">
            <v>#DIV/0!</v>
          </cell>
          <cell r="U1869" t="e">
            <v>#DIV/0!</v>
          </cell>
          <cell r="W1869" t="e">
            <v>#DIV/0!</v>
          </cell>
          <cell r="X1869" t="e">
            <v>#DIV/0!</v>
          </cell>
        </row>
        <row r="1870">
          <cell r="A1870" t="str">
            <v>C17.9</v>
          </cell>
          <cell r="B1870" t="str">
            <v>Hoà Troïng</v>
          </cell>
          <cell r="C1870" t="str">
            <v>Hieáu</v>
          </cell>
          <cell r="K1870" t="e">
            <v>#DIV/0!</v>
          </cell>
          <cell r="M1870" t="e">
            <v>#DIV/0!</v>
          </cell>
          <cell r="U1870" t="e">
            <v>#DIV/0!</v>
          </cell>
          <cell r="W1870" t="e">
            <v>#DIV/0!</v>
          </cell>
          <cell r="X1870" t="e">
            <v>#DIV/0!</v>
          </cell>
        </row>
        <row r="1871">
          <cell r="A1871" t="str">
            <v>C17.10</v>
          </cell>
          <cell r="B1871" t="str">
            <v>Nguyeãn Troïng</v>
          </cell>
          <cell r="C1871" t="str">
            <v>Hieáu</v>
          </cell>
          <cell r="K1871" t="e">
            <v>#DIV/0!</v>
          </cell>
          <cell r="M1871" t="e">
            <v>#DIV/0!</v>
          </cell>
          <cell r="U1871" t="e">
            <v>#DIV/0!</v>
          </cell>
          <cell r="W1871" t="e">
            <v>#DIV/0!</v>
          </cell>
          <cell r="X1871" t="e">
            <v>#DIV/0!</v>
          </cell>
        </row>
        <row r="1872">
          <cell r="A1872" t="str">
            <v>C17.11</v>
          </cell>
          <cell r="B1872" t="str">
            <v>Nguyeãn Minh</v>
          </cell>
          <cell r="C1872" t="str">
            <v>Hieån</v>
          </cell>
          <cell r="K1872" t="e">
            <v>#DIV/0!</v>
          </cell>
          <cell r="M1872" t="e">
            <v>#DIV/0!</v>
          </cell>
          <cell r="U1872" t="e">
            <v>#DIV/0!</v>
          </cell>
          <cell r="W1872" t="e">
            <v>#DIV/0!</v>
          </cell>
          <cell r="X1872" t="e">
            <v>#DIV/0!</v>
          </cell>
        </row>
        <row r="1873">
          <cell r="A1873" t="str">
            <v>C17.12</v>
          </cell>
          <cell r="B1873" t="str">
            <v>Chaâu Leä</v>
          </cell>
          <cell r="C1873" t="str">
            <v>Höông</v>
          </cell>
          <cell r="K1873" t="e">
            <v>#DIV/0!</v>
          </cell>
          <cell r="M1873" t="e">
            <v>#DIV/0!</v>
          </cell>
          <cell r="U1873" t="e">
            <v>#DIV/0!</v>
          </cell>
          <cell r="W1873" t="e">
            <v>#DIV/0!</v>
          </cell>
          <cell r="X1873" t="e">
            <v>#DIV/0!</v>
          </cell>
        </row>
        <row r="1874">
          <cell r="A1874" t="str">
            <v>C17.13</v>
          </cell>
          <cell r="B1874" t="str">
            <v>Nguyeãn Thò Thuyû</v>
          </cell>
          <cell r="C1874" t="str">
            <v>Höông</v>
          </cell>
          <cell r="K1874" t="e">
            <v>#DIV/0!</v>
          </cell>
          <cell r="M1874" t="e">
            <v>#DIV/0!</v>
          </cell>
          <cell r="U1874" t="e">
            <v>#DIV/0!</v>
          </cell>
          <cell r="W1874" t="e">
            <v>#DIV/0!</v>
          </cell>
          <cell r="X1874" t="e">
            <v>#DIV/0!</v>
          </cell>
        </row>
        <row r="1875">
          <cell r="A1875" t="str">
            <v>C17.14</v>
          </cell>
          <cell r="B1875" t="str">
            <v xml:space="preserve">Huyønh Kim </v>
          </cell>
          <cell r="C1875" t="str">
            <v>Höông</v>
          </cell>
          <cell r="K1875" t="e">
            <v>#DIV/0!</v>
          </cell>
          <cell r="M1875" t="e">
            <v>#DIV/0!</v>
          </cell>
          <cell r="U1875" t="e">
            <v>#DIV/0!</v>
          </cell>
          <cell r="W1875" t="e">
            <v>#DIV/0!</v>
          </cell>
          <cell r="X1875" t="e">
            <v>#DIV/0!</v>
          </cell>
        </row>
        <row r="1876">
          <cell r="A1876" t="str">
            <v>C17.15</v>
          </cell>
          <cell r="B1876" t="str">
            <v>Leâ Ñình</v>
          </cell>
          <cell r="C1876" t="str">
            <v>Huøng</v>
          </cell>
          <cell r="K1876" t="e">
            <v>#DIV/0!</v>
          </cell>
          <cell r="M1876" t="e">
            <v>#DIV/0!</v>
          </cell>
          <cell r="U1876" t="e">
            <v>#DIV/0!</v>
          </cell>
          <cell r="W1876" t="e">
            <v>#DIV/0!</v>
          </cell>
          <cell r="X1876" t="e">
            <v>#DIV/0!</v>
          </cell>
        </row>
        <row r="1877">
          <cell r="A1877" t="str">
            <v>C17.16</v>
          </cell>
          <cell r="B1877" t="str">
            <v>Nguyeãn Leâ Baûo</v>
          </cell>
          <cell r="C1877" t="str">
            <v>Huyønh</v>
          </cell>
          <cell r="K1877" t="e">
            <v>#DIV/0!</v>
          </cell>
          <cell r="M1877" t="e">
            <v>#DIV/0!</v>
          </cell>
          <cell r="U1877" t="e">
            <v>#DIV/0!</v>
          </cell>
          <cell r="W1877" t="e">
            <v>#DIV/0!</v>
          </cell>
          <cell r="X1877" t="e">
            <v>#DIV/0!</v>
          </cell>
        </row>
        <row r="1878">
          <cell r="A1878" t="str">
            <v>C17.17</v>
          </cell>
          <cell r="B1878" t="str">
            <v>Buøi Nhaät</v>
          </cell>
          <cell r="C1878" t="str">
            <v>Khoa</v>
          </cell>
          <cell r="K1878" t="e">
            <v>#DIV/0!</v>
          </cell>
          <cell r="M1878" t="e">
            <v>#DIV/0!</v>
          </cell>
          <cell r="U1878" t="e">
            <v>#DIV/0!</v>
          </cell>
          <cell r="W1878" t="e">
            <v>#DIV/0!</v>
          </cell>
          <cell r="X1878" t="e">
            <v>#DIV/0!</v>
          </cell>
        </row>
        <row r="1879">
          <cell r="A1879" t="str">
            <v>C17.18</v>
          </cell>
          <cell r="B1879" t="str">
            <v>Hoà Thò Quyønh</v>
          </cell>
          <cell r="C1879" t="str">
            <v>Mai</v>
          </cell>
          <cell r="K1879" t="e">
            <v>#DIV/0!</v>
          </cell>
          <cell r="M1879" t="e">
            <v>#DIV/0!</v>
          </cell>
          <cell r="U1879" t="e">
            <v>#DIV/0!</v>
          </cell>
          <cell r="W1879" t="e">
            <v>#DIV/0!</v>
          </cell>
          <cell r="X1879" t="e">
            <v>#DIV/0!</v>
          </cell>
        </row>
        <row r="1880">
          <cell r="A1880" t="str">
            <v>C17.19</v>
          </cell>
          <cell r="B1880" t="str">
            <v>Nguyeãn Thanh Phöông</v>
          </cell>
          <cell r="C1880" t="str">
            <v>Mai</v>
          </cell>
          <cell r="K1880" t="e">
            <v>#DIV/0!</v>
          </cell>
          <cell r="M1880" t="e">
            <v>#DIV/0!</v>
          </cell>
          <cell r="U1880" t="e">
            <v>#DIV/0!</v>
          </cell>
          <cell r="W1880" t="e">
            <v>#DIV/0!</v>
          </cell>
          <cell r="X1880" t="e">
            <v>#DIV/0!</v>
          </cell>
        </row>
        <row r="1881">
          <cell r="A1881" t="str">
            <v>C17.20</v>
          </cell>
          <cell r="B1881" t="str">
            <v>Phaïm Queá</v>
          </cell>
          <cell r="C1881" t="str">
            <v>Mai</v>
          </cell>
          <cell r="K1881" t="e">
            <v>#DIV/0!</v>
          </cell>
          <cell r="M1881" t="e">
            <v>#DIV/0!</v>
          </cell>
          <cell r="U1881" t="e">
            <v>#DIV/0!</v>
          </cell>
          <cell r="W1881" t="e">
            <v>#DIV/0!</v>
          </cell>
          <cell r="X1881" t="e">
            <v>#DIV/0!</v>
          </cell>
        </row>
        <row r="1882">
          <cell r="A1882" t="str">
            <v>C17.21</v>
          </cell>
          <cell r="B1882" t="str">
            <v xml:space="preserve">Gòp Chæ </v>
          </cell>
          <cell r="C1882" t="str">
            <v>Nhaøn</v>
          </cell>
          <cell r="K1882" t="e">
            <v>#DIV/0!</v>
          </cell>
          <cell r="M1882" t="e">
            <v>#DIV/0!</v>
          </cell>
          <cell r="U1882" t="e">
            <v>#DIV/0!</v>
          </cell>
          <cell r="W1882" t="e">
            <v>#DIV/0!</v>
          </cell>
          <cell r="X1882" t="e">
            <v>#DIV/0!</v>
          </cell>
        </row>
        <row r="1883">
          <cell r="A1883" t="str">
            <v>C17.22</v>
          </cell>
          <cell r="B1883" t="str">
            <v>La Myõ</v>
          </cell>
          <cell r="C1883" t="str">
            <v>Ngoïc</v>
          </cell>
          <cell r="K1883" t="e">
            <v>#DIV/0!</v>
          </cell>
          <cell r="M1883" t="e">
            <v>#DIV/0!</v>
          </cell>
          <cell r="U1883" t="e">
            <v>#DIV/0!</v>
          </cell>
          <cell r="W1883" t="e">
            <v>#DIV/0!</v>
          </cell>
          <cell r="X1883" t="e">
            <v>#DIV/0!</v>
          </cell>
        </row>
        <row r="1884">
          <cell r="A1884" t="str">
            <v>C17.23</v>
          </cell>
          <cell r="B1884" t="str">
            <v>Laâm Aùi</v>
          </cell>
          <cell r="C1884" t="str">
            <v>Ngoïc</v>
          </cell>
          <cell r="K1884" t="e">
            <v>#DIV/0!</v>
          </cell>
          <cell r="M1884" t="e">
            <v>#DIV/0!</v>
          </cell>
          <cell r="U1884" t="e">
            <v>#DIV/0!</v>
          </cell>
          <cell r="W1884" t="e">
            <v>#DIV/0!</v>
          </cell>
          <cell r="X1884" t="e">
            <v>#DIV/0!</v>
          </cell>
        </row>
        <row r="1885">
          <cell r="A1885" t="str">
            <v>C17.24</v>
          </cell>
          <cell r="B1885" t="str">
            <v>Leâ Haø Myõ</v>
          </cell>
          <cell r="C1885" t="str">
            <v>Ngoïc</v>
          </cell>
          <cell r="K1885" t="e">
            <v>#DIV/0!</v>
          </cell>
          <cell r="M1885" t="e">
            <v>#DIV/0!</v>
          </cell>
          <cell r="U1885" t="e">
            <v>#DIV/0!</v>
          </cell>
          <cell r="W1885" t="e">
            <v>#DIV/0!</v>
          </cell>
          <cell r="X1885" t="e">
            <v>#DIV/0!</v>
          </cell>
        </row>
        <row r="1886">
          <cell r="A1886" t="str">
            <v>C17.25</v>
          </cell>
          <cell r="B1886" t="str">
            <v>Tröông Baûo</v>
          </cell>
          <cell r="C1886" t="str">
            <v>Nguyeät</v>
          </cell>
          <cell r="K1886" t="e">
            <v>#DIV/0!</v>
          </cell>
          <cell r="M1886" t="e">
            <v>#DIV/0!</v>
          </cell>
          <cell r="U1886" t="e">
            <v>#DIV/0!</v>
          </cell>
          <cell r="W1886" t="e">
            <v>#DIV/0!</v>
          </cell>
          <cell r="X1886" t="e">
            <v>#DIV/0!</v>
          </cell>
        </row>
        <row r="1887">
          <cell r="A1887" t="str">
            <v>C17.26</v>
          </cell>
          <cell r="B1887" t="str">
            <v>Ngoâ Thanh</v>
          </cell>
          <cell r="C1887" t="str">
            <v>Nhaøn</v>
          </cell>
          <cell r="K1887" t="e">
            <v>#DIV/0!</v>
          </cell>
          <cell r="M1887" t="e">
            <v>#DIV/0!</v>
          </cell>
          <cell r="U1887" t="e">
            <v>#DIV/0!</v>
          </cell>
          <cell r="W1887" t="e">
            <v>#DIV/0!</v>
          </cell>
          <cell r="X1887" t="e">
            <v>#DIV/0!</v>
          </cell>
        </row>
        <row r="1888">
          <cell r="A1888" t="str">
            <v>C17.27</v>
          </cell>
          <cell r="B1888" t="str">
            <v>Tröông Phuïng</v>
          </cell>
          <cell r="C1888" t="str">
            <v>Nhi</v>
          </cell>
          <cell r="K1888" t="e">
            <v>#DIV/0!</v>
          </cell>
          <cell r="M1888" t="e">
            <v>#DIV/0!</v>
          </cell>
          <cell r="U1888" t="e">
            <v>#DIV/0!</v>
          </cell>
          <cell r="W1888" t="e">
            <v>#DIV/0!</v>
          </cell>
          <cell r="X1888" t="e">
            <v>#DIV/0!</v>
          </cell>
        </row>
        <row r="1889">
          <cell r="A1889" t="str">
            <v>C17.28</v>
          </cell>
          <cell r="B1889" t="str">
            <v>Nguyeãn Thò Hoaøng</v>
          </cell>
          <cell r="C1889" t="str">
            <v>Oanh</v>
          </cell>
          <cell r="K1889" t="e">
            <v>#DIV/0!</v>
          </cell>
          <cell r="M1889" t="e">
            <v>#DIV/0!</v>
          </cell>
          <cell r="U1889" t="e">
            <v>#DIV/0!</v>
          </cell>
          <cell r="W1889" t="e">
            <v>#DIV/0!</v>
          </cell>
          <cell r="X1889" t="e">
            <v>#DIV/0!</v>
          </cell>
        </row>
        <row r="1890">
          <cell r="A1890" t="str">
            <v>C17.29</v>
          </cell>
          <cell r="B1890" t="str">
            <v>Nguyeãn Thò</v>
          </cell>
          <cell r="C1890" t="str">
            <v>Phöôïng</v>
          </cell>
          <cell r="K1890" t="e">
            <v>#DIV/0!</v>
          </cell>
          <cell r="M1890" t="e">
            <v>#DIV/0!</v>
          </cell>
          <cell r="U1890" t="e">
            <v>#DIV/0!</v>
          </cell>
          <cell r="W1890" t="e">
            <v>#DIV/0!</v>
          </cell>
          <cell r="X1890" t="e">
            <v>#DIV/0!</v>
          </cell>
        </row>
        <row r="1891">
          <cell r="A1891" t="str">
            <v>C17.30</v>
          </cell>
          <cell r="B1891" t="str">
            <v>Löu Vó</v>
          </cell>
          <cell r="C1891" t="str">
            <v>Phuù</v>
          </cell>
          <cell r="K1891" t="e">
            <v>#DIV/0!</v>
          </cell>
          <cell r="M1891" t="e">
            <v>#DIV/0!</v>
          </cell>
          <cell r="U1891" t="e">
            <v>#DIV/0!</v>
          </cell>
          <cell r="W1891" t="e">
            <v>#DIV/0!</v>
          </cell>
          <cell r="X1891" t="e">
            <v>#DIV/0!</v>
          </cell>
        </row>
        <row r="1892">
          <cell r="A1892" t="str">
            <v>C17.31</v>
          </cell>
          <cell r="B1892" t="str">
            <v>Traàn Gia</v>
          </cell>
          <cell r="C1892" t="str">
            <v>Thaéng</v>
          </cell>
          <cell r="K1892" t="e">
            <v>#DIV/0!</v>
          </cell>
          <cell r="M1892" t="e">
            <v>#DIV/0!</v>
          </cell>
          <cell r="U1892" t="e">
            <v>#DIV/0!</v>
          </cell>
          <cell r="W1892" t="e">
            <v>#DIV/0!</v>
          </cell>
          <cell r="X1892" t="e">
            <v>#DIV/0!</v>
          </cell>
        </row>
        <row r="1893">
          <cell r="A1893" t="str">
            <v>C17.32</v>
          </cell>
          <cell r="B1893" t="str">
            <v>Buøi Thò Phöông</v>
          </cell>
          <cell r="C1893" t="str">
            <v>Thaûo</v>
          </cell>
          <cell r="K1893" t="e">
            <v>#DIV/0!</v>
          </cell>
          <cell r="M1893" t="e">
            <v>#DIV/0!</v>
          </cell>
          <cell r="U1893" t="e">
            <v>#DIV/0!</v>
          </cell>
          <cell r="W1893" t="e">
            <v>#DIV/0!</v>
          </cell>
          <cell r="X1893" t="e">
            <v>#DIV/0!</v>
          </cell>
        </row>
        <row r="1894">
          <cell r="A1894" t="str">
            <v>C17.33</v>
          </cell>
          <cell r="B1894" t="str">
            <v>Ñoã Tröông Phöôïng</v>
          </cell>
          <cell r="C1894" t="str">
            <v>Thö</v>
          </cell>
          <cell r="K1894" t="e">
            <v>#DIV/0!</v>
          </cell>
          <cell r="M1894" t="e">
            <v>#DIV/0!</v>
          </cell>
          <cell r="U1894" t="e">
            <v>#DIV/0!</v>
          </cell>
          <cell r="W1894" t="e">
            <v>#DIV/0!</v>
          </cell>
          <cell r="X1894" t="e">
            <v>#DIV/0!</v>
          </cell>
        </row>
        <row r="1895">
          <cell r="A1895" t="str">
            <v>C17.34</v>
          </cell>
          <cell r="B1895" t="str">
            <v>Trònh Kim</v>
          </cell>
          <cell r="C1895" t="str">
            <v>Thö</v>
          </cell>
          <cell r="K1895" t="e">
            <v>#DIV/0!</v>
          </cell>
          <cell r="M1895" t="e">
            <v>#DIV/0!</v>
          </cell>
          <cell r="U1895" t="e">
            <v>#DIV/0!</v>
          </cell>
          <cell r="W1895" t="e">
            <v>#DIV/0!</v>
          </cell>
          <cell r="X1895" t="e">
            <v>#DIV/0!</v>
          </cell>
        </row>
        <row r="1896">
          <cell r="A1896" t="str">
            <v>C17.35</v>
          </cell>
          <cell r="B1896" t="str">
            <v>Leâ Hieäp</v>
          </cell>
          <cell r="C1896" t="str">
            <v>Thöông</v>
          </cell>
          <cell r="K1896" t="e">
            <v>#DIV/0!</v>
          </cell>
          <cell r="M1896" t="e">
            <v>#DIV/0!</v>
          </cell>
          <cell r="U1896" t="e">
            <v>#DIV/0!</v>
          </cell>
          <cell r="W1896" t="e">
            <v>#DIV/0!</v>
          </cell>
          <cell r="X1896" t="e">
            <v>#DIV/0!</v>
          </cell>
        </row>
        <row r="1897">
          <cell r="A1897" t="str">
            <v>C17.36</v>
          </cell>
          <cell r="B1897" t="str">
            <v>Nguyeãn Troïng</v>
          </cell>
          <cell r="C1897" t="str">
            <v>Thöùc</v>
          </cell>
          <cell r="K1897" t="e">
            <v>#DIV/0!</v>
          </cell>
          <cell r="M1897" t="e">
            <v>#DIV/0!</v>
          </cell>
          <cell r="U1897" t="e">
            <v>#DIV/0!</v>
          </cell>
          <cell r="W1897" t="e">
            <v>#DIV/0!</v>
          </cell>
          <cell r="X1897" t="e">
            <v>#DIV/0!</v>
          </cell>
        </row>
        <row r="1898">
          <cell r="A1898" t="str">
            <v>C17.37</v>
          </cell>
          <cell r="B1898" t="str">
            <v>Nguyeãn Thò Thanh</v>
          </cell>
          <cell r="C1898" t="str">
            <v>Thuyù</v>
          </cell>
          <cell r="K1898" t="e">
            <v>#DIV/0!</v>
          </cell>
          <cell r="M1898" t="e">
            <v>#DIV/0!</v>
          </cell>
          <cell r="U1898" t="e">
            <v>#DIV/0!</v>
          </cell>
          <cell r="W1898" t="e">
            <v>#DIV/0!</v>
          </cell>
          <cell r="X1898" t="e">
            <v>#DIV/0!</v>
          </cell>
        </row>
        <row r="1899">
          <cell r="A1899" t="str">
            <v>C17.38</v>
          </cell>
          <cell r="B1899" t="str">
            <v>Nguyeãn Hoaøng Ñöùc</v>
          </cell>
          <cell r="C1899" t="str">
            <v>Thy</v>
          </cell>
          <cell r="K1899" t="e">
            <v>#DIV/0!</v>
          </cell>
          <cell r="M1899" t="e">
            <v>#DIV/0!</v>
          </cell>
          <cell r="U1899" t="e">
            <v>#DIV/0!</v>
          </cell>
          <cell r="W1899" t="e">
            <v>#DIV/0!</v>
          </cell>
          <cell r="X1899" t="e">
            <v>#DIV/0!</v>
          </cell>
        </row>
        <row r="1900">
          <cell r="A1900" t="str">
            <v>C17.39</v>
          </cell>
          <cell r="B1900" t="str">
            <v>Nguyeãn Thò Lan</v>
          </cell>
          <cell r="C1900" t="str">
            <v>Thy</v>
          </cell>
          <cell r="K1900" t="e">
            <v>#DIV/0!</v>
          </cell>
          <cell r="M1900" t="e">
            <v>#DIV/0!</v>
          </cell>
          <cell r="U1900" t="e">
            <v>#DIV/0!</v>
          </cell>
          <cell r="W1900" t="e">
            <v>#DIV/0!</v>
          </cell>
          <cell r="X1900" t="e">
            <v>#DIV/0!</v>
          </cell>
        </row>
        <row r="1901">
          <cell r="A1901" t="str">
            <v>C17.40</v>
          </cell>
          <cell r="B1901" t="str">
            <v>Traàn Thò Huyeàn</v>
          </cell>
          <cell r="C1901" t="str">
            <v>Trang</v>
          </cell>
          <cell r="K1901" t="e">
            <v>#DIV/0!</v>
          </cell>
          <cell r="M1901" t="e">
            <v>#DIV/0!</v>
          </cell>
          <cell r="U1901" t="e">
            <v>#DIV/0!</v>
          </cell>
          <cell r="W1901" t="e">
            <v>#DIV/0!</v>
          </cell>
          <cell r="X1901" t="e">
            <v>#DIV/0!</v>
          </cell>
        </row>
        <row r="1902">
          <cell r="A1902" t="str">
            <v>C17.41</v>
          </cell>
          <cell r="B1902" t="str">
            <v>Phaïm Thò Thanh</v>
          </cell>
          <cell r="C1902" t="str">
            <v>Truùc</v>
          </cell>
          <cell r="K1902" t="e">
            <v>#DIV/0!</v>
          </cell>
          <cell r="M1902" t="e">
            <v>#DIV/0!</v>
          </cell>
          <cell r="U1902" t="e">
            <v>#DIV/0!</v>
          </cell>
          <cell r="W1902" t="e">
            <v>#DIV/0!</v>
          </cell>
          <cell r="X1902" t="e">
            <v>#DIV/0!</v>
          </cell>
        </row>
        <row r="1903">
          <cell r="A1903" t="str">
            <v>C17.42</v>
          </cell>
          <cell r="B1903" t="str">
            <v>Vöông Taï Linh</v>
          </cell>
          <cell r="C1903" t="str">
            <v>Tuù</v>
          </cell>
          <cell r="K1903" t="e">
            <v>#DIV/0!</v>
          </cell>
          <cell r="M1903" t="e">
            <v>#DIV/0!</v>
          </cell>
          <cell r="U1903" t="e">
            <v>#DIV/0!</v>
          </cell>
          <cell r="W1903" t="e">
            <v>#DIV/0!</v>
          </cell>
          <cell r="X1903" t="e">
            <v>#DIV/0!</v>
          </cell>
        </row>
        <row r="1904">
          <cell r="A1904" t="str">
            <v>C17.43</v>
          </cell>
          <cell r="B1904" t="str">
            <v>Nguyeãn Thò Ngoïc</v>
          </cell>
          <cell r="C1904" t="str">
            <v>Tuyeát</v>
          </cell>
          <cell r="K1904" t="e">
            <v>#DIV/0!</v>
          </cell>
          <cell r="M1904" t="e">
            <v>#DIV/0!</v>
          </cell>
          <cell r="U1904" t="e">
            <v>#DIV/0!</v>
          </cell>
          <cell r="W1904" t="e">
            <v>#DIV/0!</v>
          </cell>
          <cell r="X1904" t="e">
            <v>#DIV/0!</v>
          </cell>
        </row>
        <row r="1905">
          <cell r="A1905" t="str">
            <v>C17.44</v>
          </cell>
          <cell r="B1905" t="str">
            <v>Nguî Phöông</v>
          </cell>
          <cell r="C1905" t="str">
            <v>Uyeân</v>
          </cell>
          <cell r="K1905" t="e">
            <v>#DIV/0!</v>
          </cell>
          <cell r="M1905" t="e">
            <v>#DIV/0!</v>
          </cell>
          <cell r="U1905" t="e">
            <v>#DIV/0!</v>
          </cell>
          <cell r="W1905" t="e">
            <v>#DIV/0!</v>
          </cell>
          <cell r="X1905" t="e">
            <v>#DIV/0!</v>
          </cell>
        </row>
        <row r="1906">
          <cell r="A1906" t="str">
            <v>C17.45</v>
          </cell>
          <cell r="B1906" t="str">
            <v>Löu Haùn</v>
          </cell>
          <cell r="C1906" t="str">
            <v>Vinh</v>
          </cell>
          <cell r="K1906" t="e">
            <v>#DIV/0!</v>
          </cell>
          <cell r="M1906" t="e">
            <v>#DIV/0!</v>
          </cell>
          <cell r="U1906" t="e">
            <v>#DIV/0!</v>
          </cell>
          <cell r="W1906" t="e">
            <v>#DIV/0!</v>
          </cell>
          <cell r="X1906" t="e">
            <v>#DIV/0!</v>
          </cell>
        </row>
        <row r="1907">
          <cell r="A1907" t="str">
            <v>C17.46</v>
          </cell>
          <cell r="B1907" t="str">
            <v>Löu Quang</v>
          </cell>
          <cell r="C1907" t="str">
            <v>Vuõ</v>
          </cell>
          <cell r="K1907" t="e">
            <v>#DIV/0!</v>
          </cell>
          <cell r="M1907" t="e">
            <v>#DIV/0!</v>
          </cell>
          <cell r="U1907" t="e">
            <v>#DIV/0!</v>
          </cell>
          <cell r="W1907" t="e">
            <v>#DIV/0!</v>
          </cell>
          <cell r="X1907" t="e">
            <v>#DIV/0!</v>
          </cell>
        </row>
        <row r="1908">
          <cell r="A1908" t="str">
            <v>C17.47</v>
          </cell>
          <cell r="B1908" t="str">
            <v>Ñaëng Ngoïc Thanh</v>
          </cell>
          <cell r="C1908" t="str">
            <v>Vy</v>
          </cell>
          <cell r="K1908" t="e">
            <v>#DIV/0!</v>
          </cell>
          <cell r="M1908" t="e">
            <v>#DIV/0!</v>
          </cell>
          <cell r="U1908" t="e">
            <v>#DIV/0!</v>
          </cell>
          <cell r="W1908" t="e">
            <v>#DIV/0!</v>
          </cell>
          <cell r="X1908" t="e">
            <v>#DIV/0!</v>
          </cell>
        </row>
        <row r="1909">
          <cell r="A1909" t="str">
            <v>C18.1</v>
          </cell>
          <cell r="B1909" t="str">
            <v>Döông Thò Vieân</v>
          </cell>
          <cell r="C1909" t="str">
            <v>An</v>
          </cell>
          <cell r="K1909" t="e">
            <v>#DIV/0!</v>
          </cell>
          <cell r="M1909" t="e">
            <v>#DIV/0!</v>
          </cell>
          <cell r="U1909" t="e">
            <v>#DIV/0!</v>
          </cell>
          <cell r="W1909" t="e">
            <v>#DIV/0!</v>
          </cell>
          <cell r="X1909" t="e">
            <v>#DIV/0!</v>
          </cell>
        </row>
        <row r="1910">
          <cell r="A1910" t="str">
            <v>C18.2</v>
          </cell>
          <cell r="B1910" t="str">
            <v>Nguyeãn Nhö</v>
          </cell>
          <cell r="C1910" t="str">
            <v>Anh</v>
          </cell>
          <cell r="K1910" t="e">
            <v>#DIV/0!</v>
          </cell>
          <cell r="M1910" t="e">
            <v>#DIV/0!</v>
          </cell>
          <cell r="U1910" t="e">
            <v>#DIV/0!</v>
          </cell>
          <cell r="W1910" t="e">
            <v>#DIV/0!</v>
          </cell>
          <cell r="X1910" t="e">
            <v>#DIV/0!</v>
          </cell>
        </row>
        <row r="1911">
          <cell r="A1911" t="str">
            <v>C18.3</v>
          </cell>
          <cell r="B1911" t="str">
            <v>Nguyeãn Vieät</v>
          </cell>
          <cell r="C1911" t="str">
            <v>Anh</v>
          </cell>
          <cell r="K1911" t="e">
            <v>#DIV/0!</v>
          </cell>
          <cell r="M1911" t="e">
            <v>#DIV/0!</v>
          </cell>
          <cell r="U1911" t="e">
            <v>#DIV/0!</v>
          </cell>
          <cell r="W1911" t="e">
            <v>#DIV/0!</v>
          </cell>
          <cell r="X1911" t="e">
            <v>#DIV/0!</v>
          </cell>
        </row>
        <row r="1912">
          <cell r="A1912" t="str">
            <v>C18.4</v>
          </cell>
          <cell r="B1912" t="str">
            <v>Traàn Maïnh</v>
          </cell>
          <cell r="C1912" t="str">
            <v>Baèng</v>
          </cell>
          <cell r="K1912" t="e">
            <v>#DIV/0!</v>
          </cell>
          <cell r="M1912" t="e">
            <v>#DIV/0!</v>
          </cell>
          <cell r="U1912" t="e">
            <v>#DIV/0!</v>
          </cell>
          <cell r="W1912" t="e">
            <v>#DIV/0!</v>
          </cell>
          <cell r="X1912" t="e">
            <v>#DIV/0!</v>
          </cell>
        </row>
        <row r="1913">
          <cell r="A1913" t="str">
            <v>C18.5</v>
          </cell>
          <cell r="B1913" t="str">
            <v>Traàn Troïng</v>
          </cell>
          <cell r="C1913" t="str">
            <v>Baèng</v>
          </cell>
          <cell r="K1913" t="e">
            <v>#DIV/0!</v>
          </cell>
          <cell r="M1913" t="e">
            <v>#DIV/0!</v>
          </cell>
          <cell r="U1913" t="e">
            <v>#DIV/0!</v>
          </cell>
          <cell r="W1913" t="e">
            <v>#DIV/0!</v>
          </cell>
          <cell r="X1913" t="e">
            <v>#DIV/0!</v>
          </cell>
        </row>
        <row r="1914">
          <cell r="A1914" t="str">
            <v>C18.6</v>
          </cell>
          <cell r="B1914" t="str">
            <v>Döông Chaán</v>
          </cell>
          <cell r="C1914" t="str">
            <v>Cöông</v>
          </cell>
          <cell r="K1914" t="e">
            <v>#DIV/0!</v>
          </cell>
          <cell r="M1914" t="e">
            <v>#DIV/0!</v>
          </cell>
          <cell r="U1914" t="e">
            <v>#DIV/0!</v>
          </cell>
          <cell r="W1914" t="e">
            <v>#DIV/0!</v>
          </cell>
          <cell r="X1914" t="e">
            <v>#DIV/0!</v>
          </cell>
        </row>
        <row r="1915">
          <cell r="A1915" t="str">
            <v>C18.7</v>
          </cell>
          <cell r="B1915" t="str">
            <v>Ngoâ Vó</v>
          </cell>
          <cell r="C1915" t="str">
            <v>Cöôøng</v>
          </cell>
          <cell r="K1915" t="e">
            <v>#DIV/0!</v>
          </cell>
          <cell r="M1915" t="e">
            <v>#DIV/0!</v>
          </cell>
          <cell r="U1915" t="e">
            <v>#DIV/0!</v>
          </cell>
          <cell r="W1915" t="e">
            <v>#DIV/0!</v>
          </cell>
          <cell r="X1915" t="e">
            <v>#DIV/0!</v>
          </cell>
        </row>
        <row r="1916">
          <cell r="A1916" t="str">
            <v>C18.8</v>
          </cell>
          <cell r="B1916" t="str">
            <v>Nhan Ngoïc</v>
          </cell>
          <cell r="C1916" t="str">
            <v>Doanh</v>
          </cell>
          <cell r="K1916" t="e">
            <v>#DIV/0!</v>
          </cell>
          <cell r="M1916" t="e">
            <v>#DIV/0!</v>
          </cell>
          <cell r="U1916" t="e">
            <v>#DIV/0!</v>
          </cell>
          <cell r="W1916" t="e">
            <v>#DIV/0!</v>
          </cell>
          <cell r="X1916" t="e">
            <v>#DIV/0!</v>
          </cell>
        </row>
        <row r="1917">
          <cell r="A1917" t="str">
            <v>C18.9</v>
          </cell>
          <cell r="B1917" t="str">
            <v>Voõ Thò</v>
          </cell>
          <cell r="C1917" t="str">
            <v>Dung</v>
          </cell>
          <cell r="K1917" t="e">
            <v>#DIV/0!</v>
          </cell>
          <cell r="M1917" t="e">
            <v>#DIV/0!</v>
          </cell>
          <cell r="U1917" t="e">
            <v>#DIV/0!</v>
          </cell>
          <cell r="W1917" t="e">
            <v>#DIV/0!</v>
          </cell>
          <cell r="X1917" t="e">
            <v>#DIV/0!</v>
          </cell>
        </row>
        <row r="1918">
          <cell r="A1918" t="str">
            <v>C18.10</v>
          </cell>
          <cell r="B1918" t="str">
            <v>Trònh Traàn Hoàng</v>
          </cell>
          <cell r="C1918" t="str">
            <v>Duyeân</v>
          </cell>
          <cell r="K1918" t="e">
            <v>#DIV/0!</v>
          </cell>
          <cell r="M1918" t="e">
            <v>#DIV/0!</v>
          </cell>
          <cell r="U1918" t="e">
            <v>#DIV/0!</v>
          </cell>
          <cell r="W1918" t="e">
            <v>#DIV/0!</v>
          </cell>
          <cell r="X1918" t="e">
            <v>#DIV/0!</v>
          </cell>
        </row>
        <row r="1919">
          <cell r="A1919" t="str">
            <v>C18.11</v>
          </cell>
          <cell r="B1919" t="str">
            <v>Traàn Thu</v>
          </cell>
          <cell r="C1919" t="str">
            <v>Ñoan</v>
          </cell>
          <cell r="K1919" t="e">
            <v>#DIV/0!</v>
          </cell>
          <cell r="M1919" t="e">
            <v>#DIV/0!</v>
          </cell>
          <cell r="U1919" t="e">
            <v>#DIV/0!</v>
          </cell>
          <cell r="W1919" t="e">
            <v>#DIV/0!</v>
          </cell>
          <cell r="X1919" t="e">
            <v>#DIV/0!</v>
          </cell>
        </row>
        <row r="1920">
          <cell r="A1920" t="str">
            <v>C18.12</v>
          </cell>
          <cell r="B1920" t="str">
            <v>Nguyeãn Tröôøng</v>
          </cell>
          <cell r="C1920" t="str">
            <v>Haûi</v>
          </cell>
          <cell r="K1920" t="e">
            <v>#DIV/0!</v>
          </cell>
          <cell r="M1920" t="e">
            <v>#DIV/0!</v>
          </cell>
          <cell r="U1920" t="e">
            <v>#DIV/0!</v>
          </cell>
          <cell r="W1920" t="e">
            <v>#DIV/0!</v>
          </cell>
          <cell r="X1920" t="e">
            <v>#DIV/0!</v>
          </cell>
        </row>
        <row r="1921">
          <cell r="A1921" t="str">
            <v>C18.13</v>
          </cell>
          <cell r="B1921" t="str">
            <v>Quaùch Thuï</v>
          </cell>
          <cell r="C1921" t="str">
            <v>Hieàn</v>
          </cell>
          <cell r="K1921" t="e">
            <v>#DIV/0!</v>
          </cell>
          <cell r="M1921" t="e">
            <v>#DIV/0!</v>
          </cell>
          <cell r="U1921" t="e">
            <v>#DIV/0!</v>
          </cell>
          <cell r="W1921" t="e">
            <v>#DIV/0!</v>
          </cell>
          <cell r="X1921" t="e">
            <v>#DIV/0!</v>
          </cell>
        </row>
        <row r="1922">
          <cell r="A1922" t="str">
            <v>C18.14</v>
          </cell>
          <cell r="B1922" t="str">
            <v>Phan Phuù</v>
          </cell>
          <cell r="C1922" t="str">
            <v>Hoa</v>
          </cell>
          <cell r="K1922" t="e">
            <v>#DIV/0!</v>
          </cell>
          <cell r="M1922" t="e">
            <v>#DIV/0!</v>
          </cell>
          <cell r="U1922" t="e">
            <v>#DIV/0!</v>
          </cell>
          <cell r="W1922" t="e">
            <v>#DIV/0!</v>
          </cell>
          <cell r="X1922" t="e">
            <v>#DIV/0!</v>
          </cell>
        </row>
        <row r="1923">
          <cell r="A1923" t="str">
            <v>C18.15</v>
          </cell>
          <cell r="B1923" t="str">
            <v>Vuõ Vaên</v>
          </cell>
          <cell r="C1923" t="str">
            <v>Hôïp</v>
          </cell>
          <cell r="K1923" t="e">
            <v>#DIV/0!</v>
          </cell>
          <cell r="M1923" t="e">
            <v>#DIV/0!</v>
          </cell>
          <cell r="U1923" t="e">
            <v>#DIV/0!</v>
          </cell>
          <cell r="W1923" t="e">
            <v>#DIV/0!</v>
          </cell>
          <cell r="X1923" t="e">
            <v>#DIV/0!</v>
          </cell>
        </row>
        <row r="1924">
          <cell r="A1924" t="str">
            <v>C18.16</v>
          </cell>
          <cell r="B1924" t="str">
            <v>Taï Ñöùc</v>
          </cell>
          <cell r="C1924" t="str">
            <v>Höng</v>
          </cell>
          <cell r="K1924" t="e">
            <v>#DIV/0!</v>
          </cell>
          <cell r="M1924" t="e">
            <v>#DIV/0!</v>
          </cell>
          <cell r="U1924" t="e">
            <v>#DIV/0!</v>
          </cell>
          <cell r="W1924" t="e">
            <v>#DIV/0!</v>
          </cell>
          <cell r="X1924" t="e">
            <v>#DIV/0!</v>
          </cell>
        </row>
        <row r="1925">
          <cell r="A1925" t="str">
            <v>C18.17</v>
          </cell>
          <cell r="B1925" t="str">
            <v>Buøi Nguyeãn Queá</v>
          </cell>
          <cell r="C1925" t="str">
            <v>Höông</v>
          </cell>
          <cell r="K1925" t="e">
            <v>#DIV/0!</v>
          </cell>
          <cell r="M1925" t="e">
            <v>#DIV/0!</v>
          </cell>
          <cell r="U1925" t="e">
            <v>#DIV/0!</v>
          </cell>
          <cell r="W1925" t="e">
            <v>#DIV/0!</v>
          </cell>
          <cell r="X1925" t="e">
            <v>#DIV/0!</v>
          </cell>
        </row>
        <row r="1926">
          <cell r="A1926" t="str">
            <v>C18.18</v>
          </cell>
          <cell r="B1926" t="str">
            <v>Leâ Nguyeãn Kieàu</v>
          </cell>
          <cell r="C1926" t="str">
            <v>Höông</v>
          </cell>
          <cell r="K1926" t="e">
            <v>#DIV/0!</v>
          </cell>
          <cell r="M1926" t="e">
            <v>#DIV/0!</v>
          </cell>
          <cell r="U1926" t="e">
            <v>#DIV/0!</v>
          </cell>
          <cell r="W1926" t="e">
            <v>#DIV/0!</v>
          </cell>
          <cell r="X1926" t="e">
            <v>#DIV/0!</v>
          </cell>
        </row>
        <row r="1927">
          <cell r="A1927" t="str">
            <v>C18.19</v>
          </cell>
          <cell r="B1927" t="str">
            <v>Huyønh Chí</v>
          </cell>
          <cell r="C1927" t="str">
            <v>Huøng</v>
          </cell>
          <cell r="K1927" t="e">
            <v>#DIV/0!</v>
          </cell>
          <cell r="M1927" t="e">
            <v>#DIV/0!</v>
          </cell>
          <cell r="U1927" t="e">
            <v>#DIV/0!</v>
          </cell>
          <cell r="W1927" t="e">
            <v>#DIV/0!</v>
          </cell>
          <cell r="X1927" t="e">
            <v>#DIV/0!</v>
          </cell>
        </row>
        <row r="1928">
          <cell r="A1928" t="str">
            <v>C18.20</v>
          </cell>
          <cell r="B1928" t="str">
            <v>Nguyeãn Ñoaøn Quoác</v>
          </cell>
          <cell r="C1928" t="str">
            <v>Khaùnh</v>
          </cell>
          <cell r="K1928" t="e">
            <v>#DIV/0!</v>
          </cell>
          <cell r="M1928" t="e">
            <v>#DIV/0!</v>
          </cell>
          <cell r="U1928" t="e">
            <v>#DIV/0!</v>
          </cell>
          <cell r="W1928" t="e">
            <v>#DIV/0!</v>
          </cell>
          <cell r="X1928" t="e">
            <v>#DIV/0!</v>
          </cell>
        </row>
        <row r="1929">
          <cell r="A1929" t="str">
            <v>C18.21</v>
          </cell>
          <cell r="B1929" t="str">
            <v>Vuõ Duy</v>
          </cell>
          <cell r="C1929" t="str">
            <v>Laâm</v>
          </cell>
          <cell r="K1929" t="e">
            <v>#DIV/0!</v>
          </cell>
          <cell r="M1929" t="e">
            <v>#DIV/0!</v>
          </cell>
          <cell r="U1929" t="e">
            <v>#DIV/0!</v>
          </cell>
          <cell r="W1929" t="e">
            <v>#DIV/0!</v>
          </cell>
          <cell r="X1929" t="e">
            <v>#DIV/0!</v>
          </cell>
        </row>
        <row r="1930">
          <cell r="A1930" t="str">
            <v>C18.22</v>
          </cell>
          <cell r="B1930" t="str">
            <v>Tröông Toá</v>
          </cell>
          <cell r="C1930" t="str">
            <v>Lôïi</v>
          </cell>
          <cell r="K1930" t="e">
            <v>#DIV/0!</v>
          </cell>
          <cell r="M1930" t="e">
            <v>#DIV/0!</v>
          </cell>
          <cell r="U1930" t="e">
            <v>#DIV/0!</v>
          </cell>
          <cell r="W1930" t="e">
            <v>#DIV/0!</v>
          </cell>
          <cell r="X1930" t="e">
            <v>#DIV/0!</v>
          </cell>
        </row>
        <row r="1931">
          <cell r="A1931" t="str">
            <v>C18.23</v>
          </cell>
          <cell r="B1931" t="str">
            <v>Nguyeãn Thanh Vieân</v>
          </cell>
          <cell r="C1931" t="str">
            <v>Minh</v>
          </cell>
          <cell r="K1931" t="e">
            <v>#DIV/0!</v>
          </cell>
          <cell r="M1931" t="e">
            <v>#DIV/0!</v>
          </cell>
          <cell r="U1931" t="e">
            <v>#DIV/0!</v>
          </cell>
          <cell r="W1931" t="e">
            <v>#DIV/0!</v>
          </cell>
          <cell r="X1931" t="e">
            <v>#DIV/0!</v>
          </cell>
        </row>
        <row r="1932">
          <cell r="A1932" t="str">
            <v>C18.24</v>
          </cell>
          <cell r="B1932" t="str">
            <v>Huyønh Leä</v>
          </cell>
          <cell r="C1932" t="str">
            <v>Nghi</v>
          </cell>
          <cell r="K1932" t="e">
            <v>#DIV/0!</v>
          </cell>
          <cell r="M1932" t="e">
            <v>#DIV/0!</v>
          </cell>
          <cell r="U1932" t="e">
            <v>#DIV/0!</v>
          </cell>
          <cell r="W1932" t="e">
            <v>#DIV/0!</v>
          </cell>
          <cell r="X1932" t="e">
            <v>#DIV/0!</v>
          </cell>
        </row>
        <row r="1933">
          <cell r="A1933" t="str">
            <v>C18.25</v>
          </cell>
          <cell r="B1933" t="str">
            <v>Vöông Hueä</v>
          </cell>
          <cell r="C1933" t="str">
            <v>Nghi</v>
          </cell>
          <cell r="K1933" t="e">
            <v>#DIV/0!</v>
          </cell>
          <cell r="M1933" t="e">
            <v>#DIV/0!</v>
          </cell>
          <cell r="U1933" t="e">
            <v>#DIV/0!</v>
          </cell>
          <cell r="W1933" t="e">
            <v>#DIV/0!</v>
          </cell>
          <cell r="X1933" t="e">
            <v>#DIV/0!</v>
          </cell>
        </row>
        <row r="1934">
          <cell r="A1934" t="str">
            <v>C18.26</v>
          </cell>
          <cell r="B1934" t="str">
            <v>Mai Xuaân</v>
          </cell>
          <cell r="C1934" t="str">
            <v>Nguyeân</v>
          </cell>
          <cell r="K1934" t="e">
            <v>#DIV/0!</v>
          </cell>
          <cell r="M1934" t="e">
            <v>#DIV/0!</v>
          </cell>
          <cell r="U1934" t="e">
            <v>#DIV/0!</v>
          </cell>
          <cell r="W1934" t="e">
            <v>#DIV/0!</v>
          </cell>
          <cell r="X1934" t="e">
            <v>#DIV/0!</v>
          </cell>
        </row>
        <row r="1935">
          <cell r="A1935" t="str">
            <v>C18.27</v>
          </cell>
          <cell r="B1935" t="str">
            <v>Traàn Chaâu</v>
          </cell>
          <cell r="C1935" t="str">
            <v>Phan</v>
          </cell>
          <cell r="K1935" t="e">
            <v>#DIV/0!</v>
          </cell>
          <cell r="M1935" t="e">
            <v>#DIV/0!</v>
          </cell>
          <cell r="U1935" t="e">
            <v>#DIV/0!</v>
          </cell>
          <cell r="W1935" t="e">
            <v>#DIV/0!</v>
          </cell>
          <cell r="X1935" t="e">
            <v>#DIV/0!</v>
          </cell>
        </row>
        <row r="1936">
          <cell r="A1936" t="str">
            <v>C18.28</v>
          </cell>
          <cell r="B1936" t="str">
            <v>Traàn Myõ</v>
          </cell>
          <cell r="C1936" t="str">
            <v>Phöông</v>
          </cell>
          <cell r="K1936" t="e">
            <v>#DIV/0!</v>
          </cell>
          <cell r="M1936" t="e">
            <v>#DIV/0!</v>
          </cell>
          <cell r="U1936" t="e">
            <v>#DIV/0!</v>
          </cell>
          <cell r="W1936" t="e">
            <v>#DIV/0!</v>
          </cell>
          <cell r="X1936" t="e">
            <v>#DIV/0!</v>
          </cell>
        </row>
        <row r="1937">
          <cell r="A1937" t="str">
            <v>C18.29</v>
          </cell>
          <cell r="B1937" t="str">
            <v>Löu Ña</v>
          </cell>
          <cell r="C1937" t="str">
            <v>Phuù</v>
          </cell>
          <cell r="K1937" t="e">
            <v>#DIV/0!</v>
          </cell>
          <cell r="M1937" t="e">
            <v>#DIV/0!</v>
          </cell>
          <cell r="U1937" t="e">
            <v>#DIV/0!</v>
          </cell>
          <cell r="W1937" t="e">
            <v>#DIV/0!</v>
          </cell>
          <cell r="X1937" t="e">
            <v>#DIV/0!</v>
          </cell>
        </row>
        <row r="1938">
          <cell r="A1938" t="str">
            <v>C18.30</v>
          </cell>
          <cell r="B1938" t="str">
            <v>Quaùch Taán</v>
          </cell>
          <cell r="C1938" t="str">
            <v>Quang</v>
          </cell>
          <cell r="K1938" t="e">
            <v>#DIV/0!</v>
          </cell>
          <cell r="M1938" t="e">
            <v>#DIV/0!</v>
          </cell>
          <cell r="U1938" t="e">
            <v>#DIV/0!</v>
          </cell>
          <cell r="W1938" t="e">
            <v>#DIV/0!</v>
          </cell>
          <cell r="X1938" t="e">
            <v>#DIV/0!</v>
          </cell>
        </row>
        <row r="1939">
          <cell r="A1939" t="str">
            <v>C18.31</v>
          </cell>
          <cell r="B1939" t="str">
            <v>Lyù Xuaân</v>
          </cell>
          <cell r="C1939" t="str">
            <v>Sanh</v>
          </cell>
          <cell r="K1939" t="e">
            <v>#DIV/0!</v>
          </cell>
          <cell r="M1939" t="e">
            <v>#DIV/0!</v>
          </cell>
          <cell r="U1939" t="e">
            <v>#DIV/0!</v>
          </cell>
          <cell r="W1939" t="e">
            <v>#DIV/0!</v>
          </cell>
          <cell r="X1939" t="e">
            <v>#DIV/0!</v>
          </cell>
        </row>
        <row r="1940">
          <cell r="A1940" t="str">
            <v>C18.32</v>
          </cell>
          <cell r="B1940" t="str">
            <v>Döông Vaân</v>
          </cell>
          <cell r="C1940" t="str">
            <v>Taâm</v>
          </cell>
          <cell r="K1940" t="e">
            <v>#DIV/0!</v>
          </cell>
          <cell r="M1940" t="e">
            <v>#DIV/0!</v>
          </cell>
          <cell r="U1940" t="e">
            <v>#DIV/0!</v>
          </cell>
          <cell r="W1940" t="e">
            <v>#DIV/0!</v>
          </cell>
          <cell r="X1940" t="e">
            <v>#DIV/0!</v>
          </cell>
        </row>
        <row r="1941">
          <cell r="A1941" t="str">
            <v>C18.33</v>
          </cell>
          <cell r="B1941" t="str">
            <v>Nguyeãn Höuõ</v>
          </cell>
          <cell r="C1941" t="str">
            <v>Taân</v>
          </cell>
          <cell r="K1941" t="e">
            <v>#DIV/0!</v>
          </cell>
          <cell r="M1941" t="e">
            <v>#DIV/0!</v>
          </cell>
          <cell r="U1941" t="e">
            <v>#DIV/0!</v>
          </cell>
          <cell r="W1941" t="e">
            <v>#DIV/0!</v>
          </cell>
          <cell r="X1941" t="e">
            <v>#DIV/0!</v>
          </cell>
        </row>
        <row r="1942">
          <cell r="A1942" t="str">
            <v>C18.34</v>
          </cell>
          <cell r="B1942" t="str">
            <v>Phaïm Thò Thanh</v>
          </cell>
          <cell r="C1942" t="str">
            <v>Thaûo</v>
          </cell>
          <cell r="K1942" t="e">
            <v>#DIV/0!</v>
          </cell>
          <cell r="M1942" t="e">
            <v>#DIV/0!</v>
          </cell>
          <cell r="U1942" t="e">
            <v>#DIV/0!</v>
          </cell>
          <cell r="W1942" t="e">
            <v>#DIV/0!</v>
          </cell>
          <cell r="X1942" t="e">
            <v>#DIV/0!</v>
          </cell>
        </row>
        <row r="1943">
          <cell r="A1943" t="str">
            <v>C18.35</v>
          </cell>
          <cell r="B1943" t="str">
            <v>Traàn Vónh</v>
          </cell>
          <cell r="C1943" t="str">
            <v>Thaéng</v>
          </cell>
          <cell r="K1943" t="e">
            <v>#DIV/0!</v>
          </cell>
          <cell r="M1943" t="e">
            <v>#DIV/0!</v>
          </cell>
          <cell r="U1943" t="e">
            <v>#DIV/0!</v>
          </cell>
          <cell r="W1943" t="e">
            <v>#DIV/0!</v>
          </cell>
          <cell r="X1943" t="e">
            <v>#DIV/0!</v>
          </cell>
        </row>
        <row r="1944">
          <cell r="A1944" t="str">
            <v>C18.36</v>
          </cell>
          <cell r="B1944" t="str">
            <v>Huyønh Leä</v>
          </cell>
          <cell r="C1944" t="str">
            <v>Thô</v>
          </cell>
          <cell r="K1944" t="e">
            <v>#DIV/0!</v>
          </cell>
          <cell r="M1944" t="e">
            <v>#DIV/0!</v>
          </cell>
          <cell r="U1944" t="e">
            <v>#DIV/0!</v>
          </cell>
          <cell r="W1944" t="e">
            <v>#DIV/0!</v>
          </cell>
          <cell r="X1944" t="e">
            <v>#DIV/0!</v>
          </cell>
        </row>
        <row r="1945">
          <cell r="A1945" t="str">
            <v>C18.37</v>
          </cell>
          <cell r="B1945" t="str">
            <v>Nguyeãn Phöông</v>
          </cell>
          <cell r="C1945" t="str">
            <v>Thuyû</v>
          </cell>
          <cell r="K1945" t="e">
            <v>#DIV/0!</v>
          </cell>
          <cell r="M1945" t="e">
            <v>#DIV/0!</v>
          </cell>
          <cell r="U1945" t="e">
            <v>#DIV/0!</v>
          </cell>
          <cell r="W1945" t="e">
            <v>#DIV/0!</v>
          </cell>
          <cell r="X1945" t="e">
            <v>#DIV/0!</v>
          </cell>
        </row>
        <row r="1946">
          <cell r="A1946" t="str">
            <v>C18.38</v>
          </cell>
          <cell r="B1946" t="str">
            <v>Nguyeãn Thò Quyønh</v>
          </cell>
          <cell r="C1946" t="str">
            <v>Traân</v>
          </cell>
          <cell r="K1946" t="e">
            <v>#DIV/0!</v>
          </cell>
          <cell r="M1946" t="e">
            <v>#DIV/0!</v>
          </cell>
          <cell r="U1946" t="e">
            <v>#DIV/0!</v>
          </cell>
          <cell r="W1946" t="e">
            <v>#DIV/0!</v>
          </cell>
          <cell r="X1946" t="e">
            <v>#DIV/0!</v>
          </cell>
        </row>
        <row r="1947">
          <cell r="A1947" t="str">
            <v>C18.39</v>
          </cell>
          <cell r="B1947" t="str">
            <v>La Hoaøng Minh</v>
          </cell>
          <cell r="C1947" t="str">
            <v>Trang</v>
          </cell>
          <cell r="K1947" t="e">
            <v>#DIV/0!</v>
          </cell>
          <cell r="M1947" t="e">
            <v>#DIV/0!</v>
          </cell>
          <cell r="U1947" t="e">
            <v>#DIV/0!</v>
          </cell>
          <cell r="W1947" t="e">
            <v>#DIV/0!</v>
          </cell>
          <cell r="X1947" t="e">
            <v>#DIV/0!</v>
          </cell>
        </row>
        <row r="1948">
          <cell r="A1948" t="str">
            <v>C18.40</v>
          </cell>
          <cell r="B1948" t="str">
            <v>Hoà Ñaéc</v>
          </cell>
          <cell r="C1948" t="str">
            <v>Trí</v>
          </cell>
          <cell r="K1948" t="e">
            <v>#DIV/0!</v>
          </cell>
          <cell r="M1948" t="e">
            <v>#DIV/0!</v>
          </cell>
          <cell r="U1948" t="e">
            <v>#DIV/0!</v>
          </cell>
          <cell r="W1948" t="e">
            <v>#DIV/0!</v>
          </cell>
          <cell r="X1948" t="e">
            <v>#DIV/0!</v>
          </cell>
        </row>
        <row r="1949">
          <cell r="A1949" t="str">
            <v>C18.41</v>
          </cell>
          <cell r="B1949" t="str">
            <v>Nguyeãn Cao Minh</v>
          </cell>
          <cell r="C1949" t="str">
            <v>Trí</v>
          </cell>
          <cell r="K1949" t="e">
            <v>#DIV/0!</v>
          </cell>
          <cell r="M1949" t="e">
            <v>#DIV/0!</v>
          </cell>
          <cell r="U1949" t="e">
            <v>#DIV/0!</v>
          </cell>
          <cell r="W1949" t="e">
            <v>#DIV/0!</v>
          </cell>
          <cell r="X1949" t="e">
            <v>#DIV/0!</v>
          </cell>
        </row>
        <row r="1950">
          <cell r="A1950" t="str">
            <v>C18.42</v>
          </cell>
          <cell r="B1950" t="str">
            <v>Lyù Ngoïc</v>
          </cell>
          <cell r="C1950" t="str">
            <v>Trung</v>
          </cell>
          <cell r="K1950" t="e">
            <v>#DIV/0!</v>
          </cell>
          <cell r="M1950" t="e">
            <v>#DIV/0!</v>
          </cell>
          <cell r="U1950" t="e">
            <v>#DIV/0!</v>
          </cell>
          <cell r="W1950" t="e">
            <v>#DIV/0!</v>
          </cell>
          <cell r="X1950" t="e">
            <v>#DIV/0!</v>
          </cell>
        </row>
        <row r="1951">
          <cell r="A1951" t="str">
            <v>C18.43</v>
          </cell>
          <cell r="B1951" t="str">
            <v>Nguyeãn Leâ</v>
          </cell>
          <cell r="C1951" t="str">
            <v>Trung</v>
          </cell>
          <cell r="K1951" t="e">
            <v>#DIV/0!</v>
          </cell>
          <cell r="M1951" t="e">
            <v>#DIV/0!</v>
          </cell>
          <cell r="U1951" t="e">
            <v>#DIV/0!</v>
          </cell>
          <cell r="W1951" t="e">
            <v>#DIV/0!</v>
          </cell>
          <cell r="X1951" t="e">
            <v>#DIV/0!</v>
          </cell>
        </row>
        <row r="1952">
          <cell r="A1952" t="str">
            <v>C18.44</v>
          </cell>
          <cell r="B1952" t="str">
            <v>Leâ Thanh</v>
          </cell>
          <cell r="C1952" t="str">
            <v>Tuøng</v>
          </cell>
          <cell r="K1952" t="e">
            <v>#DIV/0!</v>
          </cell>
          <cell r="M1952" t="e">
            <v>#DIV/0!</v>
          </cell>
          <cell r="U1952" t="e">
            <v>#DIV/0!</v>
          </cell>
          <cell r="W1952" t="e">
            <v>#DIV/0!</v>
          </cell>
          <cell r="X1952" t="e">
            <v>#DIV/0!</v>
          </cell>
        </row>
        <row r="1953">
          <cell r="A1953" t="str">
            <v>C18.45</v>
          </cell>
          <cell r="B1953" t="str">
            <v>Ñaëng Hoaøng Toá</v>
          </cell>
          <cell r="C1953" t="str">
            <v>Uyeân</v>
          </cell>
          <cell r="K1953" t="e">
            <v>#DIV/0!</v>
          </cell>
          <cell r="M1953" t="e">
            <v>#DIV/0!</v>
          </cell>
          <cell r="U1953" t="e">
            <v>#DIV/0!</v>
          </cell>
          <cell r="W1953" t="e">
            <v>#DIV/0!</v>
          </cell>
          <cell r="X1953" t="e">
            <v>#DIV/0!</v>
          </cell>
        </row>
        <row r="1954">
          <cell r="A1954" t="str">
            <v>C18.46</v>
          </cell>
          <cell r="B1954" t="str">
            <v>Kaing Duõng</v>
          </cell>
          <cell r="C1954" t="str">
            <v>Veä</v>
          </cell>
          <cell r="K1954" t="e">
            <v>#DIV/0!</v>
          </cell>
          <cell r="M1954" t="e">
            <v>#DIV/0!</v>
          </cell>
          <cell r="U1954" t="e">
            <v>#DIV/0!</v>
          </cell>
          <cell r="W1954" t="e">
            <v>#DIV/0!</v>
          </cell>
          <cell r="X1954" t="e">
            <v>#DIV/0!</v>
          </cell>
        </row>
        <row r="1955">
          <cell r="A1955" t="str">
            <v>C18.47</v>
          </cell>
          <cell r="B1955" t="str">
            <v>Buøi Theá</v>
          </cell>
          <cell r="C1955" t="str">
            <v>Vinh</v>
          </cell>
          <cell r="K1955" t="e">
            <v>#DIV/0!</v>
          </cell>
          <cell r="M1955" t="e">
            <v>#DIV/0!</v>
          </cell>
          <cell r="U1955" t="e">
            <v>#DIV/0!</v>
          </cell>
          <cell r="W1955" t="e">
            <v>#DIV/0!</v>
          </cell>
          <cell r="X1955" t="e">
            <v>#DIV/0!</v>
          </cell>
        </row>
        <row r="1956">
          <cell r="K1956" t="e">
            <v>#DIV/0!</v>
          </cell>
          <cell r="M1956" t="e">
            <v>#DIV/0!</v>
          </cell>
          <cell r="U1956" t="e">
            <v>#DIV/0!</v>
          </cell>
          <cell r="W1956" t="e">
            <v>#DIV/0!</v>
          </cell>
          <cell r="X1956" t="e">
            <v>#DIV/0!</v>
          </cell>
        </row>
        <row r="1957">
          <cell r="K1957" t="e">
            <v>#DIV/0!</v>
          </cell>
          <cell r="M1957" t="e">
            <v>#DIV/0!</v>
          </cell>
          <cell r="U1957" t="e">
            <v>#DIV/0!</v>
          </cell>
          <cell r="W1957" t="e">
            <v>#DIV/0!</v>
          </cell>
          <cell r="X1957" t="e">
            <v>#DIV/0!</v>
          </cell>
        </row>
        <row r="1958">
          <cell r="K1958" t="e">
            <v>#DIV/0!</v>
          </cell>
          <cell r="M1958" t="e">
            <v>#DIV/0!</v>
          </cell>
          <cell r="U1958" t="e">
            <v>#DIV/0!</v>
          </cell>
          <cell r="W1958" t="e">
            <v>#DIV/0!</v>
          </cell>
          <cell r="X1958" t="e">
            <v>#DIV/0!</v>
          </cell>
        </row>
        <row r="1959">
          <cell r="K1959" t="e">
            <v>#DIV/0!</v>
          </cell>
          <cell r="M1959" t="e">
            <v>#DIV/0!</v>
          </cell>
          <cell r="U1959" t="e">
            <v>#DIV/0!</v>
          </cell>
          <cell r="W1959" t="e">
            <v>#DIV/0!</v>
          </cell>
          <cell r="X1959" t="e">
            <v>#DIV/0!</v>
          </cell>
        </row>
        <row r="1960">
          <cell r="K1960" t="e">
            <v>#DIV/0!</v>
          </cell>
          <cell r="M1960" t="e">
            <v>#DIV/0!</v>
          </cell>
          <cell r="U1960" t="e">
            <v>#DIV/0!</v>
          </cell>
          <cell r="W1960" t="e">
            <v>#DIV/0!</v>
          </cell>
          <cell r="X1960" t="e">
            <v>#DIV/0!</v>
          </cell>
        </row>
      </sheetData>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angatang"/>
      <sheetName val="KHOA TRA NO"/>
      <sheetName val="05.22"/>
      <sheetName val="dữ liệu"/>
      <sheetName val="01.23"/>
      <sheetName val="02.23"/>
      <sheetName val="03.23"/>
      <sheetName val="04.23"/>
      <sheetName val="Ket Qua Hoc Ky"/>
      <sheetName val="05.23"/>
      <sheetName val="Sheet1"/>
    </sheetNames>
    <sheetDataSet>
      <sheetData sheetId="0" refreshError="1"/>
      <sheetData sheetId="1">
        <row r="3">
          <cell r="W3" t="str">
            <v>16C</v>
          </cell>
        </row>
      </sheetData>
      <sheetData sheetId="2" refreshError="1"/>
      <sheetData sheetId="3" refreshError="1"/>
      <sheetData sheetId="4">
        <row r="12">
          <cell r="H12" t="str">
            <v>KHOA ĐIỆN - ĐIỆN TỬ</v>
          </cell>
        </row>
      </sheetData>
      <sheetData sheetId="5">
        <row r="12">
          <cell r="H12" t="str">
            <v>KHOA ĐIỆN - ĐIỆN TỬ</v>
          </cell>
        </row>
      </sheetData>
      <sheetData sheetId="6">
        <row r="12">
          <cell r="H12" t="str">
            <v>KHOA ĐIỆN - ĐIỆN TỬ</v>
          </cell>
        </row>
      </sheetData>
      <sheetData sheetId="7">
        <row r="12">
          <cell r="H12" t="str">
            <v>KHOA ĐIỆN - ĐIỆN TỬ</v>
          </cell>
        </row>
        <row r="140">
          <cell r="G140" t="str">
            <v>19C1-ĐCN1</v>
          </cell>
          <cell r="H140" t="str">
            <v>KHOA ĐIỆN - ĐIỆN TỬ</v>
          </cell>
          <cell r="I140" t="str">
            <v>19C</v>
          </cell>
          <cell r="J140">
            <v>14</v>
          </cell>
        </row>
        <row r="141">
          <cell r="G141" t="str">
            <v>19C1-ĐCN2</v>
          </cell>
          <cell r="H141" t="str">
            <v>KHOA ĐIỆN - ĐIỆN TỬ</v>
          </cell>
          <cell r="I141" t="str">
            <v>19C</v>
          </cell>
          <cell r="J141">
            <v>19</v>
          </cell>
        </row>
        <row r="142">
          <cell r="G142" t="str">
            <v>19C1-ĐĐT1</v>
          </cell>
          <cell r="H142" t="str">
            <v>KHOA ĐIỆN - ĐIỆN TỬ</v>
          </cell>
          <cell r="I142" t="str">
            <v>19C</v>
          </cell>
          <cell r="J142">
            <v>12</v>
          </cell>
        </row>
        <row r="143">
          <cell r="G143" t="str">
            <v>19C1-ĐĐT2</v>
          </cell>
          <cell r="H143" t="str">
            <v>KHOA ĐIỆN - ĐIỆN TỬ</v>
          </cell>
          <cell r="I143" t="str">
            <v>19C</v>
          </cell>
          <cell r="J143">
            <v>7</v>
          </cell>
        </row>
        <row r="144">
          <cell r="G144" t="str">
            <v>19C1-CĐT1</v>
          </cell>
          <cell r="H144" t="str">
            <v>KHOA ĐIỆN - ĐIỆN TỬ</v>
          </cell>
          <cell r="I144" t="str">
            <v>19C</v>
          </cell>
          <cell r="J144">
            <v>12</v>
          </cell>
        </row>
        <row r="145">
          <cell r="G145" t="str">
            <v>19C1-TĐH1</v>
          </cell>
          <cell r="H145" t="str">
            <v>KHOA ĐIỆN - ĐIỆN TỬ</v>
          </cell>
          <cell r="I145" t="str">
            <v>19C</v>
          </cell>
          <cell r="J145">
            <v>13</v>
          </cell>
        </row>
        <row r="146">
          <cell r="G146" t="str">
            <v>19C1-KML1</v>
          </cell>
          <cell r="H146" t="str">
            <v>KHOA NHIỆT – LẠNH</v>
          </cell>
          <cell r="I146" t="str">
            <v>19C</v>
          </cell>
          <cell r="J146">
            <v>14</v>
          </cell>
        </row>
        <row r="147">
          <cell r="G147" t="str">
            <v>19C1-KML2</v>
          </cell>
          <cell r="H147" t="str">
            <v>KHOA NHIỆT – LẠNH</v>
          </cell>
          <cell r="I147" t="str">
            <v>19C</v>
          </cell>
          <cell r="J147">
            <v>5</v>
          </cell>
        </row>
        <row r="148">
          <cell r="G148" t="str">
            <v>19C1-VSL1</v>
          </cell>
          <cell r="H148" t="str">
            <v>KHOA NHIỆT – LẠNH</v>
          </cell>
          <cell r="I148" t="str">
            <v>19C</v>
          </cell>
          <cell r="J148">
            <v>16</v>
          </cell>
        </row>
        <row r="149">
          <cell r="G149" t="str">
            <v>19C1-VSL2</v>
          </cell>
          <cell r="H149" t="str">
            <v>KHOA NHIỆT – LẠNH</v>
          </cell>
          <cell r="I149" t="str">
            <v>19C</v>
          </cell>
          <cell r="J149">
            <v>5</v>
          </cell>
        </row>
        <row r="150">
          <cell r="G150" t="str">
            <v>19C1-LĐL1</v>
          </cell>
          <cell r="H150" t="str">
            <v>KHOA NHIỆT – LẠNH</v>
          </cell>
          <cell r="I150" t="str">
            <v>19C</v>
          </cell>
          <cell r="J150">
            <v>5</v>
          </cell>
        </row>
        <row r="151">
          <cell r="G151" t="str">
            <v>19C1-CNL1</v>
          </cell>
          <cell r="H151" t="str">
            <v>KHOA NHIỆT – LẠNH</v>
          </cell>
          <cell r="I151" t="str">
            <v>19C</v>
          </cell>
          <cell r="J151">
            <v>6</v>
          </cell>
        </row>
        <row r="152">
          <cell r="G152" t="str">
            <v>19C1-CCK1</v>
          </cell>
          <cell r="H152" t="str">
            <v>KHOA CƠ KHÍ</v>
          </cell>
          <cell r="I152" t="str">
            <v>19C</v>
          </cell>
          <cell r="J152">
            <v>8</v>
          </cell>
        </row>
        <row r="153">
          <cell r="G153" t="str">
            <v>19C1-CCK2</v>
          </cell>
          <cell r="H153" t="str">
            <v>KHOA CƠ KHÍ</v>
          </cell>
          <cell r="I153" t="str">
            <v>19C</v>
          </cell>
          <cell r="J153">
            <v>14</v>
          </cell>
        </row>
        <row r="154">
          <cell r="G154" t="str">
            <v>19C1-CCK3</v>
          </cell>
          <cell r="H154" t="str">
            <v>KHOA CƠ KHÍ</v>
          </cell>
          <cell r="I154" t="str">
            <v>19C</v>
          </cell>
          <cell r="J154">
            <v>12</v>
          </cell>
        </row>
        <row r="155">
          <cell r="G155" t="str">
            <v>19C1-CCK4</v>
          </cell>
          <cell r="H155" t="str">
            <v>KHOA CƠ KHÍ</v>
          </cell>
          <cell r="I155" t="str">
            <v>19C</v>
          </cell>
          <cell r="J155">
            <v>26</v>
          </cell>
        </row>
        <row r="156">
          <cell r="G156" t="str">
            <v>19C1-CCK5</v>
          </cell>
          <cell r="H156" t="str">
            <v>KHOA CƠ KHÍ</v>
          </cell>
          <cell r="I156" t="str">
            <v>19C</v>
          </cell>
          <cell r="J156">
            <v>6</v>
          </cell>
        </row>
        <row r="157">
          <cell r="G157" t="str">
            <v>19C1-CTM1</v>
          </cell>
          <cell r="H157" t="str">
            <v>KHOA CƠ KHÍ</v>
          </cell>
          <cell r="I157" t="str">
            <v>19C</v>
          </cell>
          <cell r="J157">
            <v>16</v>
          </cell>
        </row>
        <row r="158">
          <cell r="G158" t="str">
            <v>19C1-BCN1</v>
          </cell>
          <cell r="H158" t="str">
            <v>KHOA CƠ KHÍ</v>
          </cell>
          <cell r="I158" t="str">
            <v>19C</v>
          </cell>
          <cell r="J158">
            <v>5</v>
          </cell>
        </row>
        <row r="159">
          <cell r="G159" t="str">
            <v>19C1-CNÔ1</v>
          </cell>
          <cell r="H159" t="str">
            <v>KHOA ĐỘNG LỰC</v>
          </cell>
          <cell r="I159" t="str">
            <v>19C</v>
          </cell>
          <cell r="J159">
            <v>15</v>
          </cell>
        </row>
        <row r="160">
          <cell r="G160" t="str">
            <v>19C1-CNÔ2</v>
          </cell>
          <cell r="H160" t="str">
            <v>KHOA ĐỘNG LỰC</v>
          </cell>
          <cell r="I160" t="str">
            <v>19C</v>
          </cell>
          <cell r="J160">
            <v>9</v>
          </cell>
        </row>
        <row r="161">
          <cell r="G161" t="str">
            <v>19C1-CNÔ3</v>
          </cell>
          <cell r="H161" t="str">
            <v>KHOA ĐỘNG LỰC</v>
          </cell>
          <cell r="I161" t="str">
            <v>19C</v>
          </cell>
          <cell r="J161">
            <v>4</v>
          </cell>
        </row>
        <row r="162">
          <cell r="G162" t="str">
            <v>19C1-CNÔ4</v>
          </cell>
          <cell r="H162" t="str">
            <v>KHOA ĐỘNG LỰC</v>
          </cell>
          <cell r="I162" t="str">
            <v>19C</v>
          </cell>
          <cell r="J162">
            <v>8</v>
          </cell>
        </row>
        <row r="163">
          <cell r="G163" t="str">
            <v>19C1-CNÔ5</v>
          </cell>
          <cell r="H163" t="str">
            <v>KHOA ĐỘNG LỰC</v>
          </cell>
          <cell r="I163" t="str">
            <v>19C</v>
          </cell>
          <cell r="J163">
            <v>5</v>
          </cell>
        </row>
        <row r="164">
          <cell r="G164" t="str">
            <v>19C1-CNÔ6</v>
          </cell>
          <cell r="H164" t="str">
            <v>KHOA ĐỘNG LỰC</v>
          </cell>
          <cell r="I164" t="str">
            <v>19C</v>
          </cell>
          <cell r="J164">
            <v>10</v>
          </cell>
        </row>
        <row r="165">
          <cell r="G165" t="str">
            <v>19C1-CNÔ7</v>
          </cell>
          <cell r="H165" t="str">
            <v>KHOA ĐỘNG LỰC</v>
          </cell>
          <cell r="I165" t="str">
            <v>19C</v>
          </cell>
          <cell r="J165">
            <v>18</v>
          </cell>
        </row>
        <row r="166">
          <cell r="G166" t="str">
            <v>19C1-CNÔ8</v>
          </cell>
          <cell r="H166" t="str">
            <v>KHOA ĐỘNG LỰC</v>
          </cell>
          <cell r="I166" t="str">
            <v>19C</v>
          </cell>
          <cell r="J166">
            <v>14</v>
          </cell>
        </row>
        <row r="167">
          <cell r="G167" t="str">
            <v>19C1-CNÔ9</v>
          </cell>
          <cell r="H167" t="str">
            <v>KHOA ĐỘNG LỰC</v>
          </cell>
          <cell r="I167" t="str">
            <v>19C</v>
          </cell>
          <cell r="J167">
            <v>17</v>
          </cell>
        </row>
        <row r="168">
          <cell r="G168" t="str">
            <v>19C1-CNM1</v>
          </cell>
          <cell r="H168" t="str">
            <v>KHOA MAY - THỜI TRANG</v>
          </cell>
          <cell r="I168" t="str">
            <v>19C</v>
          </cell>
          <cell r="J168">
            <v>2</v>
          </cell>
        </row>
        <row r="169">
          <cell r="G169" t="str">
            <v>19C1-ANM1</v>
          </cell>
          <cell r="H169" t="str">
            <v>KHOA CÔNG NGHỆ THÔNG TIN</v>
          </cell>
          <cell r="I169" t="str">
            <v>19C</v>
          </cell>
          <cell r="J169">
            <v>5</v>
          </cell>
        </row>
        <row r="170">
          <cell r="G170" t="str">
            <v>19C1-CMT1</v>
          </cell>
          <cell r="H170" t="str">
            <v>KHOA CÔNG NGHỆ THÔNG TIN</v>
          </cell>
          <cell r="I170" t="str">
            <v>19C</v>
          </cell>
          <cell r="J170">
            <v>5</v>
          </cell>
        </row>
        <row r="171">
          <cell r="G171" t="str">
            <v>19C1-TKĐ1</v>
          </cell>
          <cell r="H171" t="str">
            <v>KHOA CÔNG NGHỆ THÔNG TIN</v>
          </cell>
          <cell r="I171" t="str">
            <v>19C</v>
          </cell>
          <cell r="J171">
            <v>9</v>
          </cell>
        </row>
        <row r="172">
          <cell r="G172" t="str">
            <v>19C1-TKĐ2</v>
          </cell>
          <cell r="H172" t="str">
            <v>KHOA CÔNG NGHỆ THÔNG TIN</v>
          </cell>
          <cell r="I172" t="str">
            <v>19C</v>
          </cell>
          <cell r="J172">
            <v>13</v>
          </cell>
        </row>
        <row r="173">
          <cell r="G173" t="str">
            <v>19C1-TKW1</v>
          </cell>
          <cell r="H173" t="str">
            <v>KHOA CÔNG NGHỆ THÔNG TIN</v>
          </cell>
          <cell r="I173" t="str">
            <v>19C</v>
          </cell>
          <cell r="J173">
            <v>3</v>
          </cell>
        </row>
        <row r="174">
          <cell r="G174" t="str">
            <v>19C1-LTM1</v>
          </cell>
          <cell r="H174" t="str">
            <v>KHOA CÔNG NGHỆ THÔNG TIN</v>
          </cell>
          <cell r="I174" t="str">
            <v>19C</v>
          </cell>
          <cell r="J174">
            <v>8</v>
          </cell>
        </row>
        <row r="175">
          <cell r="G175" t="str">
            <v>19C1-QTM1</v>
          </cell>
          <cell r="H175" t="str">
            <v>KHOA CÔNG NGHỆ THÔNG TIN</v>
          </cell>
          <cell r="I175" t="str">
            <v>19C</v>
          </cell>
          <cell r="J175">
            <v>10</v>
          </cell>
        </row>
        <row r="176">
          <cell r="G176" t="str">
            <v>19C1-KTD1</v>
          </cell>
          <cell r="H176" t="str">
            <v>KHOA KINH TẾ</v>
          </cell>
          <cell r="I176" t="str">
            <v>19C</v>
          </cell>
          <cell r="J176">
            <v>6</v>
          </cell>
        </row>
        <row r="177">
          <cell r="G177" t="str">
            <v>19C1-QTD1</v>
          </cell>
          <cell r="H177" t="str">
            <v>KHOA KINH TẾ</v>
          </cell>
          <cell r="I177" t="str">
            <v>19C</v>
          </cell>
          <cell r="J177">
            <v>10</v>
          </cell>
        </row>
        <row r="178">
          <cell r="G178" t="str">
            <v>19C1-NNA1</v>
          </cell>
          <cell r="H178" t="str">
            <v>KHOA HỌC CƠ BẢN</v>
          </cell>
          <cell r="I178" t="str">
            <v>19C</v>
          </cell>
          <cell r="J178">
            <v>1</v>
          </cell>
        </row>
        <row r="179">
          <cell r="G179" t="str">
            <v>19C1-KXD1</v>
          </cell>
          <cell r="H179" t="str">
            <v>KHOA XÂY DỰNG</v>
          </cell>
          <cell r="I179" t="str">
            <v>19C</v>
          </cell>
          <cell r="J179">
            <v>3</v>
          </cell>
        </row>
        <row r="180">
          <cell r="G180">
            <v>0</v>
          </cell>
          <cell r="H180">
            <v>0</v>
          </cell>
          <cell r="I180">
            <v>0</v>
          </cell>
          <cell r="J180">
            <v>0</v>
          </cell>
        </row>
        <row r="181">
          <cell r="G181">
            <v>0</v>
          </cell>
          <cell r="H181">
            <v>0</v>
          </cell>
          <cell r="I181">
            <v>0</v>
          </cell>
          <cell r="J181">
            <v>0</v>
          </cell>
        </row>
        <row r="182">
          <cell r="G182">
            <v>0</v>
          </cell>
          <cell r="H182">
            <v>0</v>
          </cell>
          <cell r="I182">
            <v>0</v>
          </cell>
          <cell r="J182">
            <v>0</v>
          </cell>
        </row>
        <row r="183">
          <cell r="G183">
            <v>0</v>
          </cell>
          <cell r="H183">
            <v>0</v>
          </cell>
          <cell r="I183">
            <v>0</v>
          </cell>
          <cell r="J183">
            <v>0</v>
          </cell>
        </row>
        <row r="184">
          <cell r="G184" t="str">
            <v>20C1-ĐCN1</v>
          </cell>
          <cell r="H184" t="str">
            <v>KHOA ĐIỆN - ĐIỆN TỬ</v>
          </cell>
          <cell r="I184" t="str">
            <v>20C</v>
          </cell>
          <cell r="J184">
            <v>27</v>
          </cell>
        </row>
        <row r="185">
          <cell r="G185" t="str">
            <v>20C1-ĐCN2</v>
          </cell>
          <cell r="H185" t="str">
            <v>KHOA ĐIỆN - ĐIỆN TỬ</v>
          </cell>
          <cell r="I185" t="str">
            <v>20C</v>
          </cell>
          <cell r="J185">
            <v>22</v>
          </cell>
        </row>
        <row r="186">
          <cell r="G186" t="str">
            <v>20C1-ĐĐT1</v>
          </cell>
          <cell r="H186" t="str">
            <v>KHOA ĐIỆN - ĐIỆN TỬ</v>
          </cell>
          <cell r="I186" t="str">
            <v>20C</v>
          </cell>
          <cell r="J186">
            <v>35</v>
          </cell>
        </row>
        <row r="187">
          <cell r="G187" t="str">
            <v>20C1-ĐĐT2</v>
          </cell>
          <cell r="H187" t="str">
            <v>KHOA ĐIỆN - ĐIỆN TỬ</v>
          </cell>
          <cell r="I187" t="str">
            <v>20C</v>
          </cell>
          <cell r="J187">
            <v>21</v>
          </cell>
        </row>
        <row r="188">
          <cell r="G188" t="str">
            <v>20C1-CĐT1</v>
          </cell>
          <cell r="H188" t="str">
            <v>KHOA ĐIỆN - ĐIỆN TỬ</v>
          </cell>
          <cell r="I188" t="str">
            <v>20C</v>
          </cell>
          <cell r="J188">
            <v>32</v>
          </cell>
        </row>
        <row r="189">
          <cell r="G189" t="str">
            <v>20C1-TĐH1</v>
          </cell>
          <cell r="H189" t="str">
            <v>KHOA ĐIỆN - ĐIỆN TỬ</v>
          </cell>
          <cell r="I189" t="str">
            <v>20C</v>
          </cell>
          <cell r="J189">
            <v>20</v>
          </cell>
        </row>
        <row r="190">
          <cell r="G190" t="str">
            <v>20C1-TĐH2</v>
          </cell>
          <cell r="H190" t="str">
            <v>KHOA ĐIỆN - ĐIỆN TỬ</v>
          </cell>
          <cell r="I190" t="str">
            <v>20C</v>
          </cell>
          <cell r="J190">
            <v>16</v>
          </cell>
        </row>
        <row r="191">
          <cell r="G191" t="str">
            <v>20C1-KML1</v>
          </cell>
          <cell r="H191" t="str">
            <v>KHOA NHIỆT – LẠNH</v>
          </cell>
          <cell r="I191" t="str">
            <v>20C</v>
          </cell>
          <cell r="J191">
            <v>22</v>
          </cell>
        </row>
        <row r="192">
          <cell r="G192" t="str">
            <v>20C1-KML2</v>
          </cell>
          <cell r="H192" t="str">
            <v>KHOA NHIỆT – LẠNH</v>
          </cell>
          <cell r="I192" t="str">
            <v>20C</v>
          </cell>
          <cell r="J192">
            <v>20</v>
          </cell>
        </row>
        <row r="193">
          <cell r="G193" t="str">
            <v>20C1-VSL1</v>
          </cell>
          <cell r="H193" t="str">
            <v>KHOA NHIỆT – LẠNH</v>
          </cell>
          <cell r="I193" t="str">
            <v>20C</v>
          </cell>
          <cell r="J193">
            <v>14</v>
          </cell>
        </row>
        <row r="194">
          <cell r="G194" t="str">
            <v>20C1-VSL2</v>
          </cell>
          <cell r="H194" t="str">
            <v>KHOA NHIỆT – LẠNH</v>
          </cell>
          <cell r="I194" t="str">
            <v>20C</v>
          </cell>
          <cell r="J194">
            <v>8</v>
          </cell>
        </row>
        <row r="195">
          <cell r="G195" t="str">
            <v>20C1-LĐL1</v>
          </cell>
          <cell r="H195" t="str">
            <v>KHOA NHIỆT – LẠNH</v>
          </cell>
          <cell r="I195" t="str">
            <v>20C</v>
          </cell>
          <cell r="J195">
            <v>3</v>
          </cell>
        </row>
        <row r="196">
          <cell r="G196" t="str">
            <v>20C1-CNL1</v>
          </cell>
          <cell r="H196" t="str">
            <v>KHOA NHIỆT – LẠNH</v>
          </cell>
          <cell r="I196" t="str">
            <v>20C</v>
          </cell>
          <cell r="J196">
            <v>39</v>
          </cell>
        </row>
        <row r="197">
          <cell r="G197" t="str">
            <v>20C1-CNL2</v>
          </cell>
          <cell r="H197" t="str">
            <v>KHOA NHIỆT – LẠNH</v>
          </cell>
          <cell r="I197" t="str">
            <v>20C</v>
          </cell>
          <cell r="J197">
            <v>37</v>
          </cell>
        </row>
        <row r="198">
          <cell r="G198" t="str">
            <v>20C1-CCK1</v>
          </cell>
          <cell r="H198" t="str">
            <v>KHOA CƠ KHÍ</v>
          </cell>
          <cell r="I198" t="str">
            <v>20C</v>
          </cell>
          <cell r="J198">
            <v>25</v>
          </cell>
        </row>
        <row r="199">
          <cell r="G199" t="str">
            <v>20C1-CCK2</v>
          </cell>
          <cell r="H199" t="str">
            <v>KHOA CƠ KHÍ</v>
          </cell>
          <cell r="I199" t="str">
            <v>20C</v>
          </cell>
          <cell r="J199">
            <v>27</v>
          </cell>
        </row>
        <row r="200">
          <cell r="G200" t="str">
            <v>20C1-CCK3</v>
          </cell>
          <cell r="H200" t="str">
            <v>KHOA CƠ KHÍ</v>
          </cell>
          <cell r="I200" t="str">
            <v>20C</v>
          </cell>
          <cell r="J200">
            <v>26</v>
          </cell>
        </row>
        <row r="201">
          <cell r="G201" t="str">
            <v>20C1-CCK4</v>
          </cell>
          <cell r="H201" t="str">
            <v>KHOA CƠ KHÍ</v>
          </cell>
          <cell r="I201" t="str">
            <v>20C</v>
          </cell>
          <cell r="J201">
            <v>30</v>
          </cell>
        </row>
        <row r="202">
          <cell r="G202" t="str">
            <v>20C1-CCK5</v>
          </cell>
          <cell r="H202" t="str">
            <v>KHOA CƠ KHÍ</v>
          </cell>
          <cell r="I202" t="str">
            <v>20C</v>
          </cell>
          <cell r="J202">
            <v>29</v>
          </cell>
        </row>
        <row r="203">
          <cell r="G203" t="str">
            <v>20C1-CTM1</v>
          </cell>
          <cell r="H203" t="str">
            <v>KHOA CƠ KHÍ</v>
          </cell>
          <cell r="I203" t="str">
            <v>20C</v>
          </cell>
          <cell r="J203">
            <v>32</v>
          </cell>
        </row>
        <row r="204">
          <cell r="G204" t="str">
            <v>20C1-CTM2</v>
          </cell>
          <cell r="H204" t="str">
            <v>KHOA CƠ KHÍ</v>
          </cell>
          <cell r="I204" t="str">
            <v>20C</v>
          </cell>
          <cell r="J204">
            <v>24</v>
          </cell>
        </row>
        <row r="205">
          <cell r="G205" t="str">
            <v>20C1-CTM3</v>
          </cell>
          <cell r="H205" t="str">
            <v>KHOA CƠ KHÍ</v>
          </cell>
          <cell r="I205" t="str">
            <v>20C</v>
          </cell>
          <cell r="J205">
            <v>11</v>
          </cell>
        </row>
        <row r="206">
          <cell r="G206" t="str">
            <v>20C1-CTK1</v>
          </cell>
          <cell r="H206" t="str">
            <v>KHOA CƠ KHÍ</v>
          </cell>
          <cell r="I206" t="str">
            <v>20C</v>
          </cell>
          <cell r="J206">
            <v>8</v>
          </cell>
        </row>
        <row r="207">
          <cell r="G207" t="str">
            <v>20C1-CKL1</v>
          </cell>
          <cell r="H207" t="str">
            <v>KHOA CƠ KHÍ</v>
          </cell>
          <cell r="I207" t="str">
            <v>20C</v>
          </cell>
          <cell r="J207">
            <v>15</v>
          </cell>
        </row>
        <row r="208">
          <cell r="G208" t="str">
            <v>20C1-BCN1</v>
          </cell>
          <cell r="H208" t="str">
            <v>KHOA CƠ KHÍ</v>
          </cell>
          <cell r="I208" t="str">
            <v>20C</v>
          </cell>
          <cell r="J208">
            <v>16</v>
          </cell>
        </row>
        <row r="209">
          <cell r="G209" t="str">
            <v>20C1-CNÔ1</v>
          </cell>
          <cell r="H209" t="str">
            <v>KHOA ĐỘNG LỰC</v>
          </cell>
          <cell r="I209" t="str">
            <v>20C</v>
          </cell>
          <cell r="J209">
            <v>36</v>
          </cell>
        </row>
        <row r="210">
          <cell r="G210" t="str">
            <v>20C1-CNÔ2</v>
          </cell>
          <cell r="H210" t="str">
            <v>KHOA ĐỘNG LỰC</v>
          </cell>
          <cell r="I210" t="str">
            <v>20C</v>
          </cell>
          <cell r="J210">
            <v>31</v>
          </cell>
        </row>
        <row r="211">
          <cell r="G211" t="str">
            <v>20C1-CNÔ3</v>
          </cell>
          <cell r="H211" t="str">
            <v>KHOA ĐỘNG LỰC</v>
          </cell>
          <cell r="I211" t="str">
            <v>20C</v>
          </cell>
          <cell r="J211">
            <v>39</v>
          </cell>
        </row>
        <row r="212">
          <cell r="G212" t="str">
            <v>20C1-CNÔ4</v>
          </cell>
          <cell r="H212" t="str">
            <v>KHOA ĐỘNG LỰC</v>
          </cell>
          <cell r="I212" t="str">
            <v>20C</v>
          </cell>
          <cell r="J212">
            <v>43</v>
          </cell>
        </row>
        <row r="213">
          <cell r="G213" t="str">
            <v>20C1-CNÔ5</v>
          </cell>
          <cell r="H213" t="str">
            <v>KHOA ĐỘNG LỰC</v>
          </cell>
          <cell r="I213" t="str">
            <v>20C</v>
          </cell>
          <cell r="J213">
            <v>31</v>
          </cell>
        </row>
        <row r="214">
          <cell r="G214" t="str">
            <v>20C1-CNÔ6</v>
          </cell>
          <cell r="H214" t="str">
            <v>KHOA ĐỘNG LỰC</v>
          </cell>
          <cell r="I214" t="str">
            <v>20C</v>
          </cell>
          <cell r="J214">
            <v>32</v>
          </cell>
        </row>
        <row r="215">
          <cell r="G215" t="str">
            <v>20C1-CNÔ7</v>
          </cell>
          <cell r="H215" t="str">
            <v>KHOA ĐỘNG LỰC</v>
          </cell>
          <cell r="I215" t="str">
            <v>20C</v>
          </cell>
          <cell r="J215">
            <v>35</v>
          </cell>
        </row>
        <row r="216">
          <cell r="G216" t="str">
            <v>20C1-CNÔ8</v>
          </cell>
          <cell r="H216" t="str">
            <v>KHOA ĐỘNG LỰC</v>
          </cell>
          <cell r="I216" t="str">
            <v>20C</v>
          </cell>
          <cell r="J216">
            <v>46</v>
          </cell>
        </row>
        <row r="217">
          <cell r="G217" t="str">
            <v>20C1-CNÔ9</v>
          </cell>
          <cell r="H217" t="str">
            <v>KHOA ĐỘNG LỰC</v>
          </cell>
          <cell r="I217" t="str">
            <v>20C</v>
          </cell>
          <cell r="J217">
            <v>34</v>
          </cell>
        </row>
        <row r="218">
          <cell r="G218" t="str">
            <v>20C1-CNÔ10</v>
          </cell>
          <cell r="H218" t="str">
            <v>KHOA ĐỘNG LỰC</v>
          </cell>
          <cell r="I218" t="str">
            <v>20C</v>
          </cell>
          <cell r="J218">
            <v>40</v>
          </cell>
        </row>
        <row r="219">
          <cell r="G219" t="str">
            <v>20C1-CNÔ11</v>
          </cell>
          <cell r="H219" t="str">
            <v>KHOA ĐỘNG LỰC</v>
          </cell>
          <cell r="I219" t="str">
            <v>20C</v>
          </cell>
          <cell r="J219">
            <v>39</v>
          </cell>
        </row>
        <row r="220">
          <cell r="G220" t="str">
            <v>20C1-CNÔ12</v>
          </cell>
          <cell r="H220" t="str">
            <v>KHOA ĐỘNG LỰC</v>
          </cell>
          <cell r="I220" t="str">
            <v>20C</v>
          </cell>
          <cell r="J220">
            <v>28</v>
          </cell>
        </row>
        <row r="221">
          <cell r="G221" t="str">
            <v>20C1-CNÔ13</v>
          </cell>
          <cell r="H221" t="str">
            <v>KHOA ĐỘNG LỰC</v>
          </cell>
          <cell r="I221" t="str">
            <v>20C</v>
          </cell>
          <cell r="J221">
            <v>41</v>
          </cell>
        </row>
        <row r="222">
          <cell r="G222" t="str">
            <v>20C1-CNÔ14</v>
          </cell>
          <cell r="H222" t="str">
            <v>KHOA ĐỘNG LỰC</v>
          </cell>
          <cell r="I222" t="str">
            <v>20C</v>
          </cell>
          <cell r="J222">
            <v>42</v>
          </cell>
        </row>
        <row r="223">
          <cell r="G223" t="str">
            <v>20C1-CNM1</v>
          </cell>
          <cell r="H223" t="str">
            <v>KHOA MAY - THỜI TRANG</v>
          </cell>
          <cell r="I223" t="str">
            <v>20C</v>
          </cell>
          <cell r="J223">
            <v>30</v>
          </cell>
        </row>
        <row r="224">
          <cell r="G224" t="str">
            <v>20C1-CMT1</v>
          </cell>
          <cell r="H224" t="str">
            <v>KHOA CÔNG NGHỆ THÔNG TIN</v>
          </cell>
          <cell r="I224" t="str">
            <v>20C</v>
          </cell>
          <cell r="J224">
            <v>38</v>
          </cell>
        </row>
        <row r="225">
          <cell r="G225" t="str">
            <v>20C1-TKĐ1</v>
          </cell>
          <cell r="H225" t="str">
            <v>KHOA CÔNG NGHỆ THÔNG TIN</v>
          </cell>
          <cell r="I225" t="str">
            <v>20C</v>
          </cell>
          <cell r="J225">
            <v>32</v>
          </cell>
        </row>
        <row r="226">
          <cell r="G226" t="str">
            <v>20C1-TKĐ2</v>
          </cell>
          <cell r="H226" t="str">
            <v>KHOA CÔNG NGHỆ THÔNG TIN</v>
          </cell>
          <cell r="I226" t="str">
            <v>20C</v>
          </cell>
          <cell r="J226">
            <v>30</v>
          </cell>
        </row>
        <row r="227">
          <cell r="G227" t="str">
            <v>20C1-TKW1</v>
          </cell>
          <cell r="H227" t="str">
            <v>KHOA CÔNG NGHỆ THÔNG TIN</v>
          </cell>
          <cell r="I227" t="str">
            <v>20C</v>
          </cell>
          <cell r="J227">
            <v>19</v>
          </cell>
        </row>
        <row r="228">
          <cell r="G228" t="str">
            <v>20C1-ĐHĐ1</v>
          </cell>
          <cell r="H228" t="str">
            <v>KHOA CÔNG NGHỆ THÔNG TIN</v>
          </cell>
          <cell r="I228" t="str">
            <v>20C</v>
          </cell>
          <cell r="J228">
            <v>22</v>
          </cell>
        </row>
        <row r="229">
          <cell r="G229" t="str">
            <v>20C1-LTM1</v>
          </cell>
          <cell r="H229" t="str">
            <v>KHOA CÔNG NGHỆ THÔNG TIN</v>
          </cell>
          <cell r="I229" t="str">
            <v>20C</v>
          </cell>
          <cell r="J229">
            <v>25</v>
          </cell>
        </row>
        <row r="230">
          <cell r="G230" t="str">
            <v>20C1-LTM2</v>
          </cell>
          <cell r="H230" t="str">
            <v>KHOA CÔNG NGHỆ THÔNG TIN</v>
          </cell>
          <cell r="I230" t="str">
            <v>20C</v>
          </cell>
          <cell r="J230">
            <v>30</v>
          </cell>
        </row>
        <row r="231">
          <cell r="G231" t="str">
            <v>20C1-QTM1</v>
          </cell>
          <cell r="H231" t="str">
            <v>KHOA CÔNG NGHỆ THÔNG TIN</v>
          </cell>
          <cell r="I231" t="str">
            <v>20C</v>
          </cell>
          <cell r="J231">
            <v>29</v>
          </cell>
        </row>
        <row r="232">
          <cell r="G232" t="str">
            <v>20C1-LGT1</v>
          </cell>
          <cell r="H232" t="str">
            <v>KHOA KINH TẾ</v>
          </cell>
          <cell r="I232" t="str">
            <v>20C</v>
          </cell>
          <cell r="J232">
            <v>9</v>
          </cell>
        </row>
        <row r="233">
          <cell r="G233" t="str">
            <v>20C1-TCD1</v>
          </cell>
          <cell r="H233" t="str">
            <v>KHOA KINH TẾ</v>
          </cell>
          <cell r="I233" t="str">
            <v>20C</v>
          </cell>
          <cell r="J233">
            <v>2</v>
          </cell>
        </row>
        <row r="234">
          <cell r="G234" t="str">
            <v>20C1-KTD1</v>
          </cell>
          <cell r="H234" t="str">
            <v>KHOA KINH TẾ</v>
          </cell>
          <cell r="I234" t="str">
            <v>20C</v>
          </cell>
          <cell r="J234">
            <v>27</v>
          </cell>
        </row>
        <row r="235">
          <cell r="G235" t="str">
            <v>20C1-QTD1</v>
          </cell>
          <cell r="H235" t="str">
            <v>KHOA KINH TẾ</v>
          </cell>
          <cell r="I235" t="str">
            <v>20C</v>
          </cell>
          <cell r="J235">
            <v>18</v>
          </cell>
        </row>
        <row r="236">
          <cell r="G236" t="str">
            <v>20C1-QKS1</v>
          </cell>
          <cell r="H236" t="str">
            <v>KHOA KINH TẾ</v>
          </cell>
          <cell r="I236" t="str">
            <v>20C</v>
          </cell>
          <cell r="J236">
            <v>5</v>
          </cell>
        </row>
        <row r="237">
          <cell r="G237" t="str">
            <v>20C1-QNH1</v>
          </cell>
          <cell r="H237" t="str">
            <v>KHOA KINH TẾ</v>
          </cell>
          <cell r="I237" t="str">
            <v>20C</v>
          </cell>
          <cell r="J237">
            <v>4</v>
          </cell>
        </row>
        <row r="238">
          <cell r="G238" t="str">
            <v>20C1-TMĐ1</v>
          </cell>
          <cell r="H238" t="str">
            <v>KHOA KINH TẾ</v>
          </cell>
          <cell r="I238" t="str">
            <v>20C</v>
          </cell>
          <cell r="J238">
            <v>5</v>
          </cell>
        </row>
        <row r="239">
          <cell r="G239" t="str">
            <v>20C1-KLB1</v>
          </cell>
          <cell r="H239" t="str">
            <v>KHOA KINH TẾ</v>
          </cell>
          <cell r="I239" t="str">
            <v>20C</v>
          </cell>
          <cell r="J239">
            <v>3</v>
          </cell>
        </row>
        <row r="240">
          <cell r="G240" t="str">
            <v>20C1-NNA1</v>
          </cell>
          <cell r="H240" t="str">
            <v>KHOA HỌC CƠ BẢN</v>
          </cell>
          <cell r="I240" t="str">
            <v>20C</v>
          </cell>
          <cell r="J240">
            <v>8</v>
          </cell>
        </row>
        <row r="241">
          <cell r="G241" t="str">
            <v>20C1-KXD1</v>
          </cell>
          <cell r="H241" t="str">
            <v>KHOA XÂY DỰNG</v>
          </cell>
          <cell r="I241" t="str">
            <v>20C</v>
          </cell>
          <cell r="J241">
            <v>17</v>
          </cell>
        </row>
        <row r="242">
          <cell r="G242" t="str">
            <v>20C1-QXD1</v>
          </cell>
          <cell r="H242" t="str">
            <v>KHOA XÂY DỰNG</v>
          </cell>
          <cell r="I242" t="str">
            <v>20C</v>
          </cell>
          <cell r="J242">
            <v>5</v>
          </cell>
        </row>
        <row r="243">
          <cell r="G243">
            <v>0</v>
          </cell>
          <cell r="H243">
            <v>0</v>
          </cell>
          <cell r="I243">
            <v>0</v>
          </cell>
          <cell r="J243">
            <v>0</v>
          </cell>
        </row>
        <row r="244">
          <cell r="G244">
            <v>0</v>
          </cell>
          <cell r="H244">
            <v>0</v>
          </cell>
          <cell r="I244">
            <v>0</v>
          </cell>
          <cell r="J244">
            <v>0</v>
          </cell>
        </row>
        <row r="245">
          <cell r="G245">
            <v>0</v>
          </cell>
          <cell r="H245">
            <v>0</v>
          </cell>
          <cell r="I245">
            <v>0</v>
          </cell>
          <cell r="J245">
            <v>0</v>
          </cell>
        </row>
        <row r="246">
          <cell r="G246">
            <v>0</v>
          </cell>
          <cell r="H246">
            <v>0</v>
          </cell>
          <cell r="I246">
            <v>0</v>
          </cell>
          <cell r="J246">
            <v>0</v>
          </cell>
        </row>
        <row r="247">
          <cell r="G247" t="str">
            <v>21C1-ĐCN1</v>
          </cell>
          <cell r="H247" t="str">
            <v>KHOA ĐIỆN - ĐIỆN TỬ</v>
          </cell>
          <cell r="I247" t="str">
            <v>21C</v>
          </cell>
          <cell r="J247">
            <v>43</v>
          </cell>
        </row>
        <row r="248">
          <cell r="G248" t="str">
            <v>21C1-ĐCN2</v>
          </cell>
          <cell r="H248" t="str">
            <v>KHOA ĐIỆN - ĐIỆN TỬ</v>
          </cell>
          <cell r="I248" t="str">
            <v>21C</v>
          </cell>
          <cell r="J248">
            <v>40</v>
          </cell>
        </row>
        <row r="249">
          <cell r="G249" t="str">
            <v>21C1-ĐĐT1</v>
          </cell>
          <cell r="H249" t="str">
            <v>KHOA ĐIỆN - ĐIỆN TỬ</v>
          </cell>
          <cell r="I249" t="str">
            <v>21C</v>
          </cell>
          <cell r="J249">
            <v>46</v>
          </cell>
        </row>
        <row r="250">
          <cell r="G250" t="str">
            <v>21C1-CĐT1</v>
          </cell>
          <cell r="H250" t="str">
            <v>KHOA ĐIỆN - ĐIỆN TỬ</v>
          </cell>
          <cell r="I250" t="str">
            <v>21C</v>
          </cell>
          <cell r="J250">
            <v>21</v>
          </cell>
        </row>
        <row r="251">
          <cell r="G251" t="str">
            <v>21C1-TĐH1</v>
          </cell>
          <cell r="H251" t="str">
            <v>KHOA ĐIỆN - ĐIỆN TỬ</v>
          </cell>
          <cell r="I251" t="str">
            <v>21C</v>
          </cell>
          <cell r="J251">
            <v>30</v>
          </cell>
        </row>
        <row r="252">
          <cell r="G252" t="str">
            <v>21C1-KML1</v>
          </cell>
          <cell r="H252" t="str">
            <v>KHOA NHIỆT – LẠNH</v>
          </cell>
          <cell r="I252" t="str">
            <v>21C</v>
          </cell>
          <cell r="J252">
            <v>36</v>
          </cell>
        </row>
        <row r="253">
          <cell r="G253" t="str">
            <v>21C1-VSL1</v>
          </cell>
          <cell r="H253" t="str">
            <v>KHOA NHIỆT – LẠNH</v>
          </cell>
          <cell r="I253" t="str">
            <v>21C</v>
          </cell>
          <cell r="J253">
            <v>38</v>
          </cell>
        </row>
        <row r="254">
          <cell r="G254" t="str">
            <v>21C1-CNL1</v>
          </cell>
          <cell r="H254" t="str">
            <v>KHOA NHIỆT – LẠNH</v>
          </cell>
          <cell r="I254" t="str">
            <v>21C</v>
          </cell>
          <cell r="J254">
            <v>42</v>
          </cell>
        </row>
        <row r="255">
          <cell r="G255" t="str">
            <v>21C1-CCK1</v>
          </cell>
          <cell r="H255" t="str">
            <v>KHOA CƠ KHÍ</v>
          </cell>
          <cell r="I255" t="str">
            <v>21C</v>
          </cell>
          <cell r="J255">
            <v>38</v>
          </cell>
        </row>
        <row r="256">
          <cell r="G256" t="str">
            <v>21C1-CCK2</v>
          </cell>
          <cell r="H256" t="str">
            <v>KHOA CƠ KHÍ</v>
          </cell>
          <cell r="I256" t="str">
            <v>21C</v>
          </cell>
          <cell r="J256">
            <v>45</v>
          </cell>
        </row>
        <row r="257">
          <cell r="G257" t="str">
            <v>21C1-CCK3</v>
          </cell>
          <cell r="H257" t="str">
            <v>KHOA CƠ KHÍ</v>
          </cell>
          <cell r="I257" t="str">
            <v>21C</v>
          </cell>
          <cell r="J257">
            <v>38</v>
          </cell>
        </row>
        <row r="258">
          <cell r="G258" t="str">
            <v>21C1-CCK4</v>
          </cell>
          <cell r="H258" t="str">
            <v>KHOA CƠ KHÍ</v>
          </cell>
          <cell r="I258" t="str">
            <v>21C</v>
          </cell>
          <cell r="J258">
            <v>41</v>
          </cell>
        </row>
        <row r="259">
          <cell r="G259" t="str">
            <v>21C1-CTM1</v>
          </cell>
          <cell r="H259" t="str">
            <v>KHOA CƠ KHÍ</v>
          </cell>
          <cell r="I259" t="str">
            <v>21C</v>
          </cell>
          <cell r="J259">
            <v>23</v>
          </cell>
        </row>
        <row r="260">
          <cell r="G260" t="str">
            <v>21C1-CNÔ1</v>
          </cell>
          <cell r="H260" t="str">
            <v>KHOA ĐỘNG LỰC</v>
          </cell>
          <cell r="I260" t="str">
            <v>21C</v>
          </cell>
          <cell r="J260">
            <v>42</v>
          </cell>
        </row>
        <row r="261">
          <cell r="G261" t="str">
            <v>21C1-CNÔ2</v>
          </cell>
          <cell r="H261" t="str">
            <v>KHOA ĐỘNG LỰC</v>
          </cell>
          <cell r="I261" t="str">
            <v>21C</v>
          </cell>
          <cell r="J261">
            <v>45</v>
          </cell>
        </row>
        <row r="262">
          <cell r="G262" t="str">
            <v>21C1-CNÔ3</v>
          </cell>
          <cell r="H262" t="str">
            <v>KHOA ĐỘNG LỰC</v>
          </cell>
          <cell r="I262" t="str">
            <v>21C</v>
          </cell>
          <cell r="J262">
            <v>41</v>
          </cell>
        </row>
        <row r="263">
          <cell r="G263" t="str">
            <v>21C1-CNÔ4</v>
          </cell>
          <cell r="H263" t="str">
            <v>KHOA ĐỘNG LỰC</v>
          </cell>
          <cell r="I263" t="str">
            <v>21C</v>
          </cell>
          <cell r="J263">
            <v>41</v>
          </cell>
        </row>
        <row r="264">
          <cell r="G264" t="str">
            <v>21C1-CNÔ5</v>
          </cell>
          <cell r="H264" t="str">
            <v>KHOA ĐỘNG LỰC</v>
          </cell>
          <cell r="I264" t="str">
            <v>21C</v>
          </cell>
          <cell r="J264">
            <v>40</v>
          </cell>
        </row>
        <row r="265">
          <cell r="G265" t="str">
            <v>21C1-CNÔ6</v>
          </cell>
          <cell r="H265" t="str">
            <v>KHOA ĐỘNG LỰC</v>
          </cell>
          <cell r="I265" t="str">
            <v>21C</v>
          </cell>
          <cell r="J265">
            <v>45</v>
          </cell>
        </row>
        <row r="266">
          <cell r="G266" t="str">
            <v>21C1-CNÔ7</v>
          </cell>
          <cell r="H266" t="str">
            <v>KHOA ĐỘNG LỰC</v>
          </cell>
          <cell r="I266" t="str">
            <v>21C</v>
          </cell>
          <cell r="J266">
            <v>43</v>
          </cell>
        </row>
        <row r="267">
          <cell r="G267" t="str">
            <v>21C1-CNÔ8</v>
          </cell>
          <cell r="H267" t="str">
            <v>KHOA ĐỘNG LỰC</v>
          </cell>
          <cell r="I267" t="str">
            <v>21C</v>
          </cell>
          <cell r="J267">
            <v>40</v>
          </cell>
        </row>
        <row r="268">
          <cell r="G268" t="str">
            <v>21C1-CNÔ9</v>
          </cell>
          <cell r="H268" t="str">
            <v>KHOA ĐỘNG LỰC</v>
          </cell>
          <cell r="I268" t="str">
            <v>21C</v>
          </cell>
          <cell r="J268">
            <v>36</v>
          </cell>
        </row>
        <row r="269">
          <cell r="G269" t="str">
            <v>21C1-CNÔ10</v>
          </cell>
          <cell r="H269" t="str">
            <v>KHOA ĐỘNG LỰC</v>
          </cell>
          <cell r="I269" t="str">
            <v>21C</v>
          </cell>
          <cell r="J269">
            <v>43</v>
          </cell>
        </row>
        <row r="270">
          <cell r="G270" t="str">
            <v>21C1-CNM1</v>
          </cell>
          <cell r="H270" t="str">
            <v>KHOA MAY - THỜI TRANG</v>
          </cell>
          <cell r="I270" t="str">
            <v>21C</v>
          </cell>
          <cell r="J270">
            <v>11</v>
          </cell>
        </row>
        <row r="271">
          <cell r="G271" t="str">
            <v>21C1-CMT1</v>
          </cell>
          <cell r="H271" t="str">
            <v>KHOA CÔNG NGHỆ THÔNG TIN</v>
          </cell>
          <cell r="I271" t="str">
            <v>21C</v>
          </cell>
          <cell r="J271">
            <v>44</v>
          </cell>
        </row>
        <row r="272">
          <cell r="G272" t="str">
            <v>21C1-TKĐ1</v>
          </cell>
          <cell r="H272" t="str">
            <v>KHOA CÔNG NGHỆ THÔNG TIN</v>
          </cell>
          <cell r="I272" t="str">
            <v>21C</v>
          </cell>
          <cell r="J272">
            <v>42</v>
          </cell>
        </row>
        <row r="273">
          <cell r="G273" t="str">
            <v>21C1-TKĐ2</v>
          </cell>
          <cell r="H273" t="str">
            <v>KHOA CÔNG NGHỆ THÔNG TIN</v>
          </cell>
          <cell r="I273" t="str">
            <v>21C</v>
          </cell>
          <cell r="J273">
            <v>36</v>
          </cell>
        </row>
        <row r="274">
          <cell r="G274" t="str">
            <v>21C1-TKW1</v>
          </cell>
          <cell r="H274" t="str">
            <v>KHOA CÔNG NGHỆ THÔNG TIN</v>
          </cell>
          <cell r="I274" t="str">
            <v>21C</v>
          </cell>
          <cell r="J274">
            <v>29</v>
          </cell>
        </row>
        <row r="275">
          <cell r="G275" t="str">
            <v>21C1-LTM1</v>
          </cell>
          <cell r="H275" t="str">
            <v>KHOA CÔNG NGHỆ THÔNG TIN</v>
          </cell>
          <cell r="I275" t="str">
            <v>21C</v>
          </cell>
          <cell r="J275">
            <v>30</v>
          </cell>
        </row>
        <row r="276">
          <cell r="G276" t="str">
            <v>21C1-LTM2</v>
          </cell>
          <cell r="H276" t="str">
            <v>KHOA CÔNG NGHỆ THÔNG TIN</v>
          </cell>
          <cell r="I276" t="str">
            <v>21C</v>
          </cell>
          <cell r="J276">
            <v>23</v>
          </cell>
        </row>
        <row r="277">
          <cell r="G277" t="str">
            <v>21C1-QTM1</v>
          </cell>
          <cell r="H277" t="str">
            <v>KHOA CÔNG NGHỆ THÔNG TIN</v>
          </cell>
          <cell r="I277" t="str">
            <v>21C</v>
          </cell>
          <cell r="J277">
            <v>26</v>
          </cell>
        </row>
        <row r="278">
          <cell r="G278" t="str">
            <v>21C1-LGT1</v>
          </cell>
          <cell r="H278" t="str">
            <v>KHOA KINH TẾ</v>
          </cell>
          <cell r="I278" t="str">
            <v>21C</v>
          </cell>
          <cell r="J278">
            <v>25</v>
          </cell>
        </row>
        <row r="279">
          <cell r="G279" t="str">
            <v>21C1-TCD1</v>
          </cell>
          <cell r="H279" t="str">
            <v>KHOA KINH TẾ</v>
          </cell>
          <cell r="I279" t="str">
            <v>21C</v>
          </cell>
          <cell r="J279">
            <v>17</v>
          </cell>
        </row>
        <row r="280">
          <cell r="G280" t="str">
            <v>21C1-KTD1</v>
          </cell>
          <cell r="H280" t="str">
            <v>KHOA KINH TẾ</v>
          </cell>
          <cell r="I280" t="str">
            <v>21C</v>
          </cell>
          <cell r="J280">
            <v>37</v>
          </cell>
        </row>
        <row r="281">
          <cell r="G281" t="str">
            <v>21C1-QTD1</v>
          </cell>
          <cell r="H281" t="str">
            <v>KHOA KINH TẾ</v>
          </cell>
          <cell r="I281" t="str">
            <v>21C</v>
          </cell>
          <cell r="J281">
            <v>32</v>
          </cell>
        </row>
        <row r="282">
          <cell r="G282" t="str">
            <v>21C1-QTD2</v>
          </cell>
          <cell r="H282" t="str">
            <v>KHOA KINH TẾ</v>
          </cell>
          <cell r="I282" t="str">
            <v>21C</v>
          </cell>
          <cell r="J282">
            <v>32</v>
          </cell>
        </row>
        <row r="283">
          <cell r="G283" t="str">
            <v>21C1-QKS1</v>
          </cell>
          <cell r="H283" t="str">
            <v>KHOA KINH TẾ</v>
          </cell>
          <cell r="I283" t="str">
            <v>21C</v>
          </cell>
          <cell r="J283">
            <v>15</v>
          </cell>
        </row>
        <row r="284">
          <cell r="G284" t="str">
            <v>21C1-QNH1</v>
          </cell>
          <cell r="H284" t="str">
            <v>KHOA KINH TẾ</v>
          </cell>
          <cell r="I284" t="str">
            <v>21C</v>
          </cell>
          <cell r="J284">
            <v>16</v>
          </cell>
        </row>
        <row r="285">
          <cell r="G285" t="str">
            <v>21C1-TMĐ1</v>
          </cell>
          <cell r="H285" t="str">
            <v>KHOA KINH TẾ</v>
          </cell>
          <cell r="I285" t="str">
            <v>21C</v>
          </cell>
          <cell r="J285">
            <v>13</v>
          </cell>
        </row>
        <row r="286">
          <cell r="G286" t="str">
            <v>21C1-KLB1</v>
          </cell>
          <cell r="H286" t="str">
            <v>KHOA KINH TẾ</v>
          </cell>
          <cell r="I286" t="str">
            <v>21C</v>
          </cell>
          <cell r="J286">
            <v>10</v>
          </cell>
        </row>
        <row r="287">
          <cell r="G287" t="str">
            <v>21C1-NNA1</v>
          </cell>
          <cell r="H287" t="str">
            <v>KHOA HỌC CƠ BẢN</v>
          </cell>
          <cell r="I287" t="str">
            <v>21C</v>
          </cell>
          <cell r="J287">
            <v>32</v>
          </cell>
        </row>
        <row r="288">
          <cell r="G288" t="str">
            <v>21C1-KXD1</v>
          </cell>
          <cell r="H288" t="str">
            <v>KHOA XÂY DỰNG</v>
          </cell>
          <cell r="I288" t="str">
            <v>21C</v>
          </cell>
          <cell r="J288">
            <v>31</v>
          </cell>
        </row>
        <row r="289">
          <cell r="G289">
            <v>0</v>
          </cell>
          <cell r="H289">
            <v>0</v>
          </cell>
          <cell r="I289">
            <v>0</v>
          </cell>
          <cell r="J289">
            <v>0</v>
          </cell>
        </row>
        <row r="290">
          <cell r="G290">
            <v>0</v>
          </cell>
          <cell r="H290">
            <v>0</v>
          </cell>
          <cell r="I290">
            <v>0</v>
          </cell>
          <cell r="J290">
            <v>0</v>
          </cell>
        </row>
        <row r="291">
          <cell r="G291">
            <v>0</v>
          </cell>
          <cell r="H291">
            <v>0</v>
          </cell>
          <cell r="I291">
            <v>0</v>
          </cell>
          <cell r="J291">
            <v>0</v>
          </cell>
        </row>
        <row r="292">
          <cell r="G292">
            <v>0</v>
          </cell>
          <cell r="H292">
            <v>0</v>
          </cell>
          <cell r="I292">
            <v>0</v>
          </cell>
          <cell r="J292">
            <v>0</v>
          </cell>
        </row>
        <row r="293">
          <cell r="G293" t="str">
            <v>22C1-ĐCN1</v>
          </cell>
          <cell r="H293" t="str">
            <v>KHOA ĐIỆN - ĐIỆN TỬ</v>
          </cell>
          <cell r="I293" t="str">
            <v>22C</v>
          </cell>
          <cell r="J293">
            <v>57</v>
          </cell>
        </row>
        <row r="294">
          <cell r="G294" t="str">
            <v>22C1-ĐCN2</v>
          </cell>
          <cell r="H294" t="str">
            <v>KHOA ĐIỆN - ĐIỆN TỬ</v>
          </cell>
          <cell r="I294" t="str">
            <v>22C</v>
          </cell>
          <cell r="J294">
            <v>35</v>
          </cell>
        </row>
        <row r="295">
          <cell r="G295" t="str">
            <v>22C1-ĐĐT1</v>
          </cell>
          <cell r="H295" t="str">
            <v>KHOA ĐIỆN - ĐIỆN TỬ</v>
          </cell>
          <cell r="I295" t="str">
            <v>22C</v>
          </cell>
          <cell r="J295">
            <v>57</v>
          </cell>
        </row>
        <row r="296">
          <cell r="G296" t="str">
            <v>22C1-CĐT1</v>
          </cell>
          <cell r="H296" t="str">
            <v>KHOA ĐIỆN - ĐIỆN TỬ</v>
          </cell>
          <cell r="I296" t="str">
            <v>22C</v>
          </cell>
          <cell r="J296">
            <v>58</v>
          </cell>
        </row>
        <row r="297">
          <cell r="G297" t="str">
            <v>22C1-TĐH1</v>
          </cell>
          <cell r="H297" t="str">
            <v>KHOA ĐIỆN - ĐIỆN TỬ</v>
          </cell>
          <cell r="I297" t="str">
            <v>22C</v>
          </cell>
          <cell r="J297">
            <v>44</v>
          </cell>
        </row>
        <row r="298">
          <cell r="G298" t="str">
            <v>22C1-KML1</v>
          </cell>
          <cell r="H298" t="str">
            <v>KHOA NHIỆT – LẠNH</v>
          </cell>
          <cell r="I298" t="str">
            <v>22C</v>
          </cell>
          <cell r="J298">
            <v>64</v>
          </cell>
        </row>
        <row r="299">
          <cell r="G299" t="str">
            <v>22C1-VSL1</v>
          </cell>
          <cell r="H299" t="str">
            <v>KHOA NHIỆT – LẠNH</v>
          </cell>
          <cell r="I299" t="str">
            <v>22C</v>
          </cell>
          <cell r="J299">
            <v>62</v>
          </cell>
        </row>
        <row r="300">
          <cell r="G300" t="str">
            <v>22C1-CNL1</v>
          </cell>
          <cell r="H300" t="str">
            <v>KHOA NHIỆT – LẠNH</v>
          </cell>
          <cell r="I300" t="str">
            <v>22C</v>
          </cell>
          <cell r="J300">
            <v>16</v>
          </cell>
        </row>
        <row r="301">
          <cell r="G301" t="str">
            <v>22C1-CCK1</v>
          </cell>
          <cell r="H301" t="str">
            <v>KHOA CƠ KHÍ</v>
          </cell>
          <cell r="I301" t="str">
            <v>22C</v>
          </cell>
          <cell r="J301">
            <v>61</v>
          </cell>
        </row>
        <row r="302">
          <cell r="G302" t="str">
            <v>22C1-CCK2</v>
          </cell>
          <cell r="H302" t="str">
            <v>KHOA CƠ KHÍ</v>
          </cell>
          <cell r="I302" t="str">
            <v>22C</v>
          </cell>
          <cell r="J302">
            <v>60</v>
          </cell>
        </row>
        <row r="303">
          <cell r="G303" t="str">
            <v>22C1-CCK3</v>
          </cell>
          <cell r="H303" t="str">
            <v>KHOA CƠ KHÍ</v>
          </cell>
          <cell r="I303" t="str">
            <v>22C</v>
          </cell>
          <cell r="J303">
            <v>61</v>
          </cell>
        </row>
        <row r="304">
          <cell r="G304" t="str">
            <v>22C1-CCK4</v>
          </cell>
          <cell r="H304" t="str">
            <v>KHOA CƠ KHÍ</v>
          </cell>
          <cell r="I304" t="str">
            <v>22C</v>
          </cell>
          <cell r="J304">
            <v>60</v>
          </cell>
        </row>
        <row r="305">
          <cell r="G305" t="str">
            <v>22C1-CTM1</v>
          </cell>
          <cell r="H305" t="str">
            <v>KHOA CƠ KHÍ</v>
          </cell>
          <cell r="I305" t="str">
            <v>22C</v>
          </cell>
          <cell r="J305">
            <v>55</v>
          </cell>
        </row>
        <row r="306">
          <cell r="G306" t="str">
            <v>22C1-CNÔ1</v>
          </cell>
          <cell r="H306" t="str">
            <v>KHOA ĐỘNG LỰC</v>
          </cell>
          <cell r="I306" t="str">
            <v>22C</v>
          </cell>
          <cell r="J306">
            <v>54</v>
          </cell>
        </row>
        <row r="307">
          <cell r="G307" t="str">
            <v>22C1-CNÔ2</v>
          </cell>
          <cell r="H307" t="str">
            <v>KHOA ĐỘNG LỰC</v>
          </cell>
          <cell r="I307" t="str">
            <v>22C</v>
          </cell>
          <cell r="J307">
            <v>56</v>
          </cell>
        </row>
        <row r="308">
          <cell r="G308" t="str">
            <v>22C1-CNÔ3</v>
          </cell>
          <cell r="H308" t="str">
            <v>KHOA ĐỘNG LỰC</v>
          </cell>
          <cell r="I308" t="str">
            <v>22C</v>
          </cell>
          <cell r="J308">
            <v>58</v>
          </cell>
        </row>
        <row r="309">
          <cell r="G309" t="str">
            <v>22C1-CNÔ4</v>
          </cell>
          <cell r="H309" t="str">
            <v>KHOA ĐỘNG LỰC</v>
          </cell>
          <cell r="I309" t="str">
            <v>22C</v>
          </cell>
          <cell r="J309">
            <v>58</v>
          </cell>
        </row>
        <row r="310">
          <cell r="G310" t="str">
            <v>22C1-CNÔ5</v>
          </cell>
          <cell r="H310" t="str">
            <v>KHOA ĐỘNG LỰC</v>
          </cell>
          <cell r="I310" t="str">
            <v>22C</v>
          </cell>
          <cell r="J310">
            <v>56</v>
          </cell>
        </row>
        <row r="311">
          <cell r="G311" t="str">
            <v>22C1-CNÔ6</v>
          </cell>
          <cell r="H311" t="str">
            <v>KHOA ĐỘNG LỰC</v>
          </cell>
          <cell r="I311" t="str">
            <v>22C</v>
          </cell>
          <cell r="J311">
            <v>58</v>
          </cell>
        </row>
        <row r="312">
          <cell r="G312" t="str">
            <v>22C1-CNÔ7</v>
          </cell>
          <cell r="H312" t="str">
            <v>KHOA ĐỘNG LỰC</v>
          </cell>
          <cell r="I312" t="str">
            <v>22C</v>
          </cell>
          <cell r="J312">
            <v>58</v>
          </cell>
        </row>
        <row r="313">
          <cell r="G313" t="str">
            <v>22C1-CNÔ8</v>
          </cell>
          <cell r="H313" t="str">
            <v>KHOA ĐỘNG LỰC</v>
          </cell>
          <cell r="I313" t="str">
            <v>22C</v>
          </cell>
          <cell r="J313">
            <v>58</v>
          </cell>
        </row>
        <row r="314">
          <cell r="G314" t="str">
            <v>22C1-CNÔ9</v>
          </cell>
          <cell r="H314" t="str">
            <v>KHOA ĐỘNG LỰC</v>
          </cell>
          <cell r="I314" t="str">
            <v>22C</v>
          </cell>
          <cell r="J314">
            <v>57</v>
          </cell>
        </row>
        <row r="315">
          <cell r="G315" t="str">
            <v>22C1-CNÔ10</v>
          </cell>
          <cell r="H315" t="str">
            <v>KHOA ĐỘNG LỰC</v>
          </cell>
          <cell r="I315" t="str">
            <v>22C</v>
          </cell>
          <cell r="J315">
            <v>30</v>
          </cell>
        </row>
        <row r="316">
          <cell r="G316" t="str">
            <v>22C1-CNM1</v>
          </cell>
          <cell r="H316" t="str">
            <v>KHOA MAY - THỜI TRANG</v>
          </cell>
          <cell r="I316" t="str">
            <v>22C</v>
          </cell>
          <cell r="J316">
            <v>20</v>
          </cell>
        </row>
        <row r="317">
          <cell r="G317" t="str">
            <v>22C1-CMT1</v>
          </cell>
          <cell r="H317" t="str">
            <v>KHOA CÔNG NGHỆ THÔNG TIN</v>
          </cell>
          <cell r="I317" t="str">
            <v>22C</v>
          </cell>
          <cell r="J317">
            <v>64</v>
          </cell>
        </row>
        <row r="318">
          <cell r="G318" t="str">
            <v>22C1-TKĐ1</v>
          </cell>
          <cell r="H318" t="str">
            <v>KHOA CÔNG NGHỆ THÔNG TIN</v>
          </cell>
          <cell r="I318" t="str">
            <v>22C</v>
          </cell>
          <cell r="J318">
            <v>56</v>
          </cell>
        </row>
        <row r="319">
          <cell r="G319" t="str">
            <v>22C1-TKĐ2</v>
          </cell>
          <cell r="H319" t="str">
            <v>KHOA CÔNG NGHỆ THÔNG TIN</v>
          </cell>
          <cell r="I319" t="str">
            <v>22C</v>
          </cell>
          <cell r="J319">
            <v>49</v>
          </cell>
        </row>
        <row r="320">
          <cell r="G320" t="str">
            <v>22C1-TKW1</v>
          </cell>
          <cell r="H320" t="str">
            <v>KHOA CÔNG NGHỆ THÔNG TIN</v>
          </cell>
          <cell r="I320" t="str">
            <v>22C</v>
          </cell>
          <cell r="J320">
            <v>29</v>
          </cell>
        </row>
        <row r="321">
          <cell r="G321" t="str">
            <v>22C1-THU1</v>
          </cell>
          <cell r="H321" t="str">
            <v>KHOA CÔNG NGHỆ THÔNG TIN</v>
          </cell>
          <cell r="I321" t="str">
            <v>22C</v>
          </cell>
          <cell r="J321">
            <v>25</v>
          </cell>
        </row>
        <row r="322">
          <cell r="G322" t="str">
            <v>22C1-LTM1</v>
          </cell>
          <cell r="H322" t="str">
            <v>KHOA CÔNG NGHỆ THÔNG TIN</v>
          </cell>
          <cell r="I322" t="str">
            <v>22C</v>
          </cell>
          <cell r="J322">
            <v>66</v>
          </cell>
        </row>
        <row r="323">
          <cell r="G323" t="str">
            <v>22C1-QTM1</v>
          </cell>
          <cell r="H323" t="str">
            <v>KHOA CÔNG NGHỆ THÔNG TIN</v>
          </cell>
          <cell r="I323" t="str">
            <v>22C</v>
          </cell>
          <cell r="J323">
            <v>28</v>
          </cell>
        </row>
        <row r="324">
          <cell r="G324" t="str">
            <v>22C1-LGT1</v>
          </cell>
          <cell r="H324" t="str">
            <v>KHOA KINH TẾ</v>
          </cell>
          <cell r="I324" t="str">
            <v>22C</v>
          </cell>
          <cell r="J324">
            <v>47</v>
          </cell>
        </row>
        <row r="325">
          <cell r="G325" t="str">
            <v>22C1-KTD1</v>
          </cell>
          <cell r="H325" t="str">
            <v>KHOA KINH TẾ</v>
          </cell>
          <cell r="I325" t="str">
            <v>22C</v>
          </cell>
          <cell r="J325">
            <v>61</v>
          </cell>
        </row>
        <row r="326">
          <cell r="G326" t="str">
            <v>22C1-QTD1</v>
          </cell>
          <cell r="H326" t="str">
            <v>KHOA KINH TẾ</v>
          </cell>
          <cell r="I326" t="str">
            <v>22C</v>
          </cell>
          <cell r="J326">
            <v>50</v>
          </cell>
        </row>
        <row r="327">
          <cell r="G327" t="str">
            <v>22C1-QTD2</v>
          </cell>
          <cell r="H327" t="str">
            <v>KHOA KINH TẾ</v>
          </cell>
          <cell r="I327" t="str">
            <v>22C</v>
          </cell>
          <cell r="J327">
            <v>52</v>
          </cell>
        </row>
        <row r="328">
          <cell r="G328" t="str">
            <v>22C1-QLH1</v>
          </cell>
          <cell r="H328" t="str">
            <v>KHOA KINH TẾ</v>
          </cell>
          <cell r="I328" t="str">
            <v>22C</v>
          </cell>
          <cell r="J328">
            <v>17</v>
          </cell>
        </row>
        <row r="329">
          <cell r="G329" t="str">
            <v>22C1-QKS1</v>
          </cell>
          <cell r="H329" t="str">
            <v>KHOA KINH TẾ</v>
          </cell>
          <cell r="I329" t="str">
            <v>22C</v>
          </cell>
          <cell r="J329">
            <v>33</v>
          </cell>
        </row>
        <row r="330">
          <cell r="G330" t="str">
            <v>22C1-QNH1</v>
          </cell>
          <cell r="H330" t="str">
            <v>KHOA KINH TẾ</v>
          </cell>
          <cell r="I330" t="str">
            <v>22C</v>
          </cell>
          <cell r="J330">
            <v>29</v>
          </cell>
        </row>
        <row r="331">
          <cell r="G331" t="str">
            <v>22C1-TMĐ1</v>
          </cell>
          <cell r="H331" t="str">
            <v>KHOA KINH TẾ</v>
          </cell>
          <cell r="I331" t="str">
            <v>22C</v>
          </cell>
          <cell r="J331">
            <v>40</v>
          </cell>
        </row>
        <row r="332">
          <cell r="G332" t="str">
            <v>22C1-KLB1</v>
          </cell>
          <cell r="H332" t="str">
            <v>KHOA KINH TẾ</v>
          </cell>
          <cell r="I332" t="str">
            <v>22C</v>
          </cell>
          <cell r="J332">
            <v>18</v>
          </cell>
        </row>
        <row r="333">
          <cell r="G333" t="str">
            <v>22C1-NNA1</v>
          </cell>
          <cell r="H333" t="str">
            <v>KHOA HỌC CƠ BẢN</v>
          </cell>
          <cell r="I333" t="str">
            <v>22C</v>
          </cell>
          <cell r="J333">
            <v>27</v>
          </cell>
        </row>
        <row r="334">
          <cell r="G334" t="str">
            <v>22C1-NNA2</v>
          </cell>
          <cell r="H334" t="str">
            <v>KHOA HỌC CƠ BẢN</v>
          </cell>
          <cell r="I334" t="str">
            <v>22C</v>
          </cell>
          <cell r="J334">
            <v>40</v>
          </cell>
        </row>
        <row r="335">
          <cell r="G335" t="str">
            <v>22C1-NTN1</v>
          </cell>
          <cell r="H335" t="str">
            <v>KHOA HỌC CƠ BẢN</v>
          </cell>
          <cell r="I335" t="str">
            <v>22C</v>
          </cell>
          <cell r="J335">
            <v>15</v>
          </cell>
        </row>
        <row r="336">
          <cell r="G336" t="str">
            <v>22C1-KXD1</v>
          </cell>
          <cell r="H336" t="str">
            <v>KHOA XÂY DỰNG</v>
          </cell>
          <cell r="I336" t="str">
            <v>22C</v>
          </cell>
          <cell r="J336">
            <v>28</v>
          </cell>
        </row>
        <row r="337">
          <cell r="G337">
            <v>0</v>
          </cell>
          <cell r="H337">
            <v>0</v>
          </cell>
          <cell r="I337">
            <v>0</v>
          </cell>
          <cell r="J337">
            <v>0</v>
          </cell>
        </row>
        <row r="338">
          <cell r="G338">
            <v>0</v>
          </cell>
          <cell r="H338">
            <v>0</v>
          </cell>
          <cell r="I338">
            <v>0</v>
          </cell>
          <cell r="J338">
            <v>0</v>
          </cell>
        </row>
        <row r="339">
          <cell r="G339">
            <v>0</v>
          </cell>
          <cell r="H339">
            <v>0</v>
          </cell>
          <cell r="I339">
            <v>0</v>
          </cell>
          <cell r="J339">
            <v>0</v>
          </cell>
        </row>
        <row r="340">
          <cell r="G340">
            <v>0</v>
          </cell>
          <cell r="H340">
            <v>0</v>
          </cell>
          <cell r="I340">
            <v>0</v>
          </cell>
          <cell r="J340">
            <v>0</v>
          </cell>
        </row>
        <row r="341">
          <cell r="G341" t="str">
            <v>19C3-CCK1</v>
          </cell>
          <cell r="H341" t="str">
            <v>KHOA CƠ KHÍ</v>
          </cell>
          <cell r="I341" t="str">
            <v>19C</v>
          </cell>
          <cell r="J341">
            <v>3</v>
          </cell>
        </row>
        <row r="342">
          <cell r="G342" t="str">
            <v>19C3-CNÔ2</v>
          </cell>
          <cell r="H342" t="str">
            <v>KHOA ĐỘNG LỰC</v>
          </cell>
          <cell r="I342" t="str">
            <v>19C</v>
          </cell>
          <cell r="J342">
            <v>1</v>
          </cell>
        </row>
        <row r="343">
          <cell r="G343">
            <v>0</v>
          </cell>
          <cell r="H343">
            <v>0</v>
          </cell>
          <cell r="I343">
            <v>0</v>
          </cell>
          <cell r="J343">
            <v>0</v>
          </cell>
        </row>
        <row r="344">
          <cell r="G344">
            <v>0</v>
          </cell>
          <cell r="H344">
            <v>0</v>
          </cell>
          <cell r="I344">
            <v>0</v>
          </cell>
          <cell r="J344">
            <v>0</v>
          </cell>
        </row>
        <row r="345">
          <cell r="G345">
            <v>0</v>
          </cell>
          <cell r="H345">
            <v>0</v>
          </cell>
          <cell r="I345">
            <v>0</v>
          </cell>
          <cell r="J345">
            <v>0</v>
          </cell>
        </row>
        <row r="346">
          <cell r="G346">
            <v>0</v>
          </cell>
          <cell r="H346">
            <v>0</v>
          </cell>
          <cell r="I346">
            <v>0</v>
          </cell>
          <cell r="J346">
            <v>0</v>
          </cell>
        </row>
        <row r="347">
          <cell r="G347" t="str">
            <v>20C3-ĐĐT1</v>
          </cell>
          <cell r="H347" t="str">
            <v>KHOA ĐIỆN - ĐIỆN TỬ</v>
          </cell>
          <cell r="I347" t="str">
            <v>20C</v>
          </cell>
          <cell r="J347">
            <v>12</v>
          </cell>
        </row>
        <row r="348">
          <cell r="G348" t="str">
            <v>20C3-CCK1</v>
          </cell>
          <cell r="H348" t="str">
            <v>KHOA CƠ KHÍ</v>
          </cell>
          <cell r="I348" t="str">
            <v>20C</v>
          </cell>
          <cell r="J348">
            <v>20</v>
          </cell>
        </row>
        <row r="349">
          <cell r="G349" t="str">
            <v>20C3-CTM1</v>
          </cell>
          <cell r="H349" t="str">
            <v>KHOA CƠ KHÍ</v>
          </cell>
          <cell r="I349" t="str">
            <v>20C</v>
          </cell>
          <cell r="J349">
            <v>13</v>
          </cell>
        </row>
        <row r="350">
          <cell r="G350" t="str">
            <v>20C3-CNÔ1</v>
          </cell>
          <cell r="H350" t="str">
            <v>KHOA ĐỘNG LỰC</v>
          </cell>
          <cell r="I350" t="str">
            <v>20C</v>
          </cell>
          <cell r="J350">
            <v>32</v>
          </cell>
        </row>
        <row r="351">
          <cell r="G351" t="str">
            <v>20C3-CNÔ2</v>
          </cell>
          <cell r="H351" t="str">
            <v>KHOA ĐỘNG LỰC</v>
          </cell>
          <cell r="I351" t="str">
            <v>20C</v>
          </cell>
          <cell r="J351">
            <v>30</v>
          </cell>
        </row>
        <row r="352">
          <cell r="G352" t="str">
            <v>20C3-CNÔ3</v>
          </cell>
          <cell r="H352" t="str">
            <v>KHOA ĐỘNG LỰC</v>
          </cell>
          <cell r="I352" t="str">
            <v>20C</v>
          </cell>
          <cell r="J352">
            <v>34</v>
          </cell>
        </row>
        <row r="353">
          <cell r="G353">
            <v>0</v>
          </cell>
          <cell r="H353">
            <v>0</v>
          </cell>
          <cell r="I353">
            <v>0</v>
          </cell>
          <cell r="J353">
            <v>0</v>
          </cell>
        </row>
        <row r="354">
          <cell r="G354">
            <v>0</v>
          </cell>
          <cell r="H354">
            <v>0</v>
          </cell>
          <cell r="I354">
            <v>0</v>
          </cell>
          <cell r="J354">
            <v>0</v>
          </cell>
        </row>
        <row r="355">
          <cell r="G355">
            <v>0</v>
          </cell>
          <cell r="H355">
            <v>0</v>
          </cell>
          <cell r="I355">
            <v>0</v>
          </cell>
          <cell r="J355">
            <v>0</v>
          </cell>
        </row>
        <row r="356">
          <cell r="G356">
            <v>0</v>
          </cell>
          <cell r="H356">
            <v>0</v>
          </cell>
          <cell r="I356">
            <v>0</v>
          </cell>
          <cell r="J356">
            <v>0</v>
          </cell>
        </row>
        <row r="357">
          <cell r="G357" t="str">
            <v>21C3-CĐT1</v>
          </cell>
          <cell r="H357" t="str">
            <v>KHOA ĐIỆN - ĐIỆN TỬ</v>
          </cell>
          <cell r="I357" t="str">
            <v>21C</v>
          </cell>
          <cell r="J357">
            <v>9</v>
          </cell>
        </row>
        <row r="358">
          <cell r="G358" t="str">
            <v>21C3-CCK1</v>
          </cell>
          <cell r="H358" t="str">
            <v>KHOA CƠ KHÍ</v>
          </cell>
          <cell r="I358" t="str">
            <v>21C</v>
          </cell>
          <cell r="J358">
            <v>16</v>
          </cell>
        </row>
        <row r="359">
          <cell r="G359" t="str">
            <v>21C3-CNÔ1</v>
          </cell>
          <cell r="H359" t="str">
            <v>KHOA ĐỘNG LỰC</v>
          </cell>
          <cell r="I359" t="str">
            <v>21C</v>
          </cell>
          <cell r="J359">
            <v>28</v>
          </cell>
        </row>
        <row r="360">
          <cell r="G360" t="str">
            <v>21C3-CNÔ2</v>
          </cell>
          <cell r="H360" t="str">
            <v>KHOA ĐỘNG LỰC</v>
          </cell>
          <cell r="I360" t="str">
            <v>21C</v>
          </cell>
          <cell r="J360">
            <v>24</v>
          </cell>
        </row>
        <row r="361">
          <cell r="G361" t="str">
            <v>21C3-CNÔ3</v>
          </cell>
          <cell r="H361" t="str">
            <v>KHOA ĐỘNG LỰC</v>
          </cell>
          <cell r="I361" t="str">
            <v>21C</v>
          </cell>
          <cell r="J361">
            <v>26</v>
          </cell>
        </row>
        <row r="362">
          <cell r="G362" t="str">
            <v>21C3-CNÔ4</v>
          </cell>
          <cell r="H362" t="str">
            <v>KHOA ĐỘNG LỰC</v>
          </cell>
          <cell r="I362" t="str">
            <v>21C</v>
          </cell>
          <cell r="J362">
            <v>23</v>
          </cell>
        </row>
        <row r="363">
          <cell r="G363" t="str">
            <v>21C3-LTM1</v>
          </cell>
          <cell r="H363" t="str">
            <v>KHOA CÔNG NGHỆ THÔNG TIN</v>
          </cell>
          <cell r="I363" t="str">
            <v>21C</v>
          </cell>
          <cell r="J363">
            <v>20</v>
          </cell>
        </row>
        <row r="364">
          <cell r="G364">
            <v>0</v>
          </cell>
          <cell r="H364">
            <v>0</v>
          </cell>
          <cell r="I364">
            <v>0</v>
          </cell>
          <cell r="J364">
            <v>0</v>
          </cell>
        </row>
        <row r="365">
          <cell r="G365">
            <v>0</v>
          </cell>
          <cell r="H365">
            <v>0</v>
          </cell>
          <cell r="I365">
            <v>0</v>
          </cell>
          <cell r="J365">
            <v>0</v>
          </cell>
        </row>
        <row r="366">
          <cell r="G366">
            <v>0</v>
          </cell>
          <cell r="H366">
            <v>0</v>
          </cell>
          <cell r="I366">
            <v>0</v>
          </cell>
          <cell r="J366">
            <v>0</v>
          </cell>
        </row>
        <row r="367">
          <cell r="G367">
            <v>0</v>
          </cell>
          <cell r="H367">
            <v>0</v>
          </cell>
          <cell r="I367">
            <v>0</v>
          </cell>
          <cell r="J367">
            <v>0</v>
          </cell>
        </row>
        <row r="368">
          <cell r="G368" t="str">
            <v>22C3-CCK1</v>
          </cell>
          <cell r="H368" t="str">
            <v>KHOA CƠ KHÍ</v>
          </cell>
          <cell r="I368" t="str">
            <v>22C</v>
          </cell>
          <cell r="J368">
            <v>19</v>
          </cell>
        </row>
        <row r="369">
          <cell r="G369" t="str">
            <v>22C3-CNÔ1</v>
          </cell>
          <cell r="H369" t="str">
            <v>KHOA ĐỘNG LỰC</v>
          </cell>
          <cell r="I369" t="str">
            <v>22C</v>
          </cell>
          <cell r="J369">
            <v>40</v>
          </cell>
        </row>
        <row r="370">
          <cell r="G370" t="str">
            <v>22C3-CNÔ2</v>
          </cell>
          <cell r="H370" t="str">
            <v>KHOA ĐỘNG LỰC</v>
          </cell>
          <cell r="I370" t="str">
            <v>22C</v>
          </cell>
          <cell r="J370">
            <v>33</v>
          </cell>
        </row>
        <row r="371">
          <cell r="G371" t="str">
            <v>22C3-CNÔ3</v>
          </cell>
          <cell r="H371" t="str">
            <v>KHOA ĐỘNG LỰC</v>
          </cell>
          <cell r="I371" t="str">
            <v>22C</v>
          </cell>
          <cell r="J371">
            <v>43</v>
          </cell>
        </row>
        <row r="372">
          <cell r="G372">
            <v>0</v>
          </cell>
          <cell r="H372">
            <v>0</v>
          </cell>
          <cell r="I372">
            <v>0</v>
          </cell>
          <cell r="J372">
            <v>0</v>
          </cell>
        </row>
        <row r="373">
          <cell r="G373">
            <v>0</v>
          </cell>
          <cell r="H373">
            <v>0</v>
          </cell>
          <cell r="I373">
            <v>0</v>
          </cell>
          <cell r="J373">
            <v>0</v>
          </cell>
        </row>
        <row r="374">
          <cell r="G374">
            <v>0</v>
          </cell>
          <cell r="H374">
            <v>0</v>
          </cell>
          <cell r="I374">
            <v>0</v>
          </cell>
          <cell r="J374">
            <v>0</v>
          </cell>
        </row>
        <row r="375">
          <cell r="G375">
            <v>0</v>
          </cell>
          <cell r="H375">
            <v>0</v>
          </cell>
          <cell r="I375">
            <v>0</v>
          </cell>
          <cell r="J375">
            <v>0</v>
          </cell>
        </row>
        <row r="376">
          <cell r="G376" t="str">
            <v>19C4-CNÔ1</v>
          </cell>
          <cell r="H376" t="str">
            <v>KHOA ĐỘNG LỰC</v>
          </cell>
          <cell r="I376" t="str">
            <v>19C</v>
          </cell>
          <cell r="J376">
            <v>16</v>
          </cell>
        </row>
        <row r="377">
          <cell r="G377">
            <v>0</v>
          </cell>
          <cell r="H377">
            <v>0</v>
          </cell>
          <cell r="I377">
            <v>0</v>
          </cell>
          <cell r="J377">
            <v>0</v>
          </cell>
        </row>
        <row r="378">
          <cell r="G378">
            <v>0</v>
          </cell>
          <cell r="H378">
            <v>0</v>
          </cell>
          <cell r="I378">
            <v>0</v>
          </cell>
          <cell r="J378">
            <v>0</v>
          </cell>
        </row>
        <row r="379">
          <cell r="G379">
            <v>0</v>
          </cell>
          <cell r="H379">
            <v>0</v>
          </cell>
          <cell r="I379">
            <v>0</v>
          </cell>
          <cell r="J379">
            <v>0</v>
          </cell>
        </row>
        <row r="380">
          <cell r="G380">
            <v>0</v>
          </cell>
          <cell r="H380">
            <v>0</v>
          </cell>
          <cell r="I380">
            <v>0</v>
          </cell>
          <cell r="J380">
            <v>0</v>
          </cell>
        </row>
        <row r="381">
          <cell r="G381" t="str">
            <v>20C5-CĐT1</v>
          </cell>
          <cell r="H381" t="str">
            <v>KHOA ĐIỆN - ĐIỆN TỬ</v>
          </cell>
          <cell r="I381" t="str">
            <v>20C</v>
          </cell>
          <cell r="J381">
            <v>9</v>
          </cell>
        </row>
        <row r="382">
          <cell r="G382" t="str">
            <v>20C5-CNÔ1</v>
          </cell>
          <cell r="H382" t="str">
            <v>KHOA ĐỘNG LỰC</v>
          </cell>
          <cell r="I382" t="str">
            <v>20C</v>
          </cell>
          <cell r="J382">
            <v>13</v>
          </cell>
        </row>
        <row r="383">
          <cell r="G383">
            <v>0</v>
          </cell>
          <cell r="H383">
            <v>0</v>
          </cell>
          <cell r="I383">
            <v>0</v>
          </cell>
          <cell r="J383">
            <v>0</v>
          </cell>
        </row>
        <row r="384">
          <cell r="G384">
            <v>0</v>
          </cell>
          <cell r="H384">
            <v>0</v>
          </cell>
          <cell r="I384">
            <v>0</v>
          </cell>
          <cell r="J384">
            <v>0</v>
          </cell>
        </row>
        <row r="385">
          <cell r="G385">
            <v>0</v>
          </cell>
          <cell r="H385">
            <v>0</v>
          </cell>
          <cell r="I385">
            <v>0</v>
          </cell>
          <cell r="J385">
            <v>0</v>
          </cell>
        </row>
        <row r="386">
          <cell r="G386">
            <v>0</v>
          </cell>
          <cell r="H386">
            <v>0</v>
          </cell>
          <cell r="I386">
            <v>0</v>
          </cell>
          <cell r="J386">
            <v>0</v>
          </cell>
        </row>
        <row r="387">
          <cell r="G387" t="str">
            <v>21C5-CĐT1</v>
          </cell>
          <cell r="H387" t="str">
            <v>KHOA ĐIỆN - ĐIỆN TỬ</v>
          </cell>
          <cell r="I387" t="str">
            <v>21C</v>
          </cell>
          <cell r="J387">
            <v>14</v>
          </cell>
        </row>
        <row r="388">
          <cell r="G388" t="str">
            <v>21C5-CNÔ1</v>
          </cell>
          <cell r="H388" t="str">
            <v>KHOA ĐỘNG LỰC</v>
          </cell>
          <cell r="I388" t="str">
            <v>21C</v>
          </cell>
          <cell r="J388">
            <v>14</v>
          </cell>
        </row>
        <row r="389">
          <cell r="G389">
            <v>0</v>
          </cell>
          <cell r="H389">
            <v>0</v>
          </cell>
          <cell r="I389">
            <v>0</v>
          </cell>
          <cell r="J389">
            <v>0</v>
          </cell>
        </row>
        <row r="390">
          <cell r="G390">
            <v>0</v>
          </cell>
          <cell r="H390">
            <v>0</v>
          </cell>
          <cell r="I390">
            <v>0</v>
          </cell>
          <cell r="J390">
            <v>0</v>
          </cell>
        </row>
        <row r="391">
          <cell r="G391">
            <v>0</v>
          </cell>
          <cell r="H391">
            <v>0</v>
          </cell>
          <cell r="I391">
            <v>0</v>
          </cell>
          <cell r="J391">
            <v>0</v>
          </cell>
        </row>
        <row r="392">
          <cell r="G392">
            <v>0</v>
          </cell>
          <cell r="H392">
            <v>0</v>
          </cell>
          <cell r="I392">
            <v>0</v>
          </cell>
          <cell r="J392">
            <v>0</v>
          </cell>
        </row>
        <row r="393">
          <cell r="G393" t="str">
            <v>20C6-CĐT1</v>
          </cell>
          <cell r="H393" t="str">
            <v>KHOA ĐIỆN - ĐIỆN TỬ</v>
          </cell>
          <cell r="I393" t="str">
            <v>20C</v>
          </cell>
          <cell r="J393">
            <v>13</v>
          </cell>
        </row>
        <row r="394">
          <cell r="G394" t="str">
            <v>20C6-CNÔ1</v>
          </cell>
          <cell r="H394" t="str">
            <v>KHOA ĐỘNG LỰC</v>
          </cell>
          <cell r="I394" t="str">
            <v>20C</v>
          </cell>
          <cell r="J394">
            <v>18</v>
          </cell>
        </row>
        <row r="395">
          <cell r="G395" t="str">
            <v>20C6-CNÔ2</v>
          </cell>
          <cell r="H395" t="str">
            <v>KHOA ĐỘNG LỰC</v>
          </cell>
          <cell r="I395" t="str">
            <v>20C</v>
          </cell>
          <cell r="J395">
            <v>22</v>
          </cell>
        </row>
        <row r="396">
          <cell r="G396" t="str">
            <v>20C6-CNÔ3</v>
          </cell>
          <cell r="H396" t="str">
            <v>KHOA ĐỘNG LỰC</v>
          </cell>
          <cell r="I396" t="str">
            <v>20C</v>
          </cell>
          <cell r="J396">
            <v>24</v>
          </cell>
        </row>
        <row r="397">
          <cell r="G397" t="str">
            <v>20C6-CNÔ4</v>
          </cell>
          <cell r="H397" t="str">
            <v>KHOA ĐỘNG LỰC</v>
          </cell>
          <cell r="I397" t="str">
            <v>20C</v>
          </cell>
          <cell r="J397">
            <v>22</v>
          </cell>
        </row>
        <row r="398">
          <cell r="G398">
            <v>0</v>
          </cell>
          <cell r="H398">
            <v>0</v>
          </cell>
          <cell r="I398">
            <v>0</v>
          </cell>
          <cell r="J398">
            <v>0</v>
          </cell>
        </row>
        <row r="399">
          <cell r="G399">
            <v>0</v>
          </cell>
          <cell r="H399">
            <v>0</v>
          </cell>
          <cell r="I399">
            <v>0</v>
          </cell>
          <cell r="J399">
            <v>0</v>
          </cell>
        </row>
        <row r="400">
          <cell r="G400">
            <v>0</v>
          </cell>
          <cell r="H400">
            <v>0</v>
          </cell>
          <cell r="I400">
            <v>0</v>
          </cell>
          <cell r="J400">
            <v>0</v>
          </cell>
        </row>
        <row r="401">
          <cell r="G401">
            <v>0</v>
          </cell>
          <cell r="H401">
            <v>0</v>
          </cell>
          <cell r="I401">
            <v>0</v>
          </cell>
          <cell r="J401">
            <v>0</v>
          </cell>
        </row>
        <row r="402">
          <cell r="G402" t="str">
            <v>21C6-CNÔ1</v>
          </cell>
          <cell r="H402" t="str">
            <v>KHOA ĐỘNG LỰC</v>
          </cell>
          <cell r="I402" t="str">
            <v>21C</v>
          </cell>
          <cell r="J402">
            <v>23</v>
          </cell>
        </row>
        <row r="403">
          <cell r="G403" t="str">
            <v>21C6-CNÔ2</v>
          </cell>
          <cell r="H403" t="str">
            <v>KHOA ĐỘNG LỰC</v>
          </cell>
          <cell r="I403" t="str">
            <v>21C</v>
          </cell>
          <cell r="J403">
            <v>26</v>
          </cell>
        </row>
        <row r="404">
          <cell r="G404">
            <v>0</v>
          </cell>
          <cell r="H404">
            <v>0</v>
          </cell>
          <cell r="I404">
            <v>0</v>
          </cell>
          <cell r="J404">
            <v>0</v>
          </cell>
        </row>
        <row r="405">
          <cell r="G405">
            <v>0</v>
          </cell>
          <cell r="H405">
            <v>0</v>
          </cell>
          <cell r="I405">
            <v>0</v>
          </cell>
          <cell r="J405">
            <v>0</v>
          </cell>
        </row>
        <row r="406">
          <cell r="G406">
            <v>0</v>
          </cell>
          <cell r="H406">
            <v>0</v>
          </cell>
          <cell r="I406">
            <v>0</v>
          </cell>
          <cell r="J406">
            <v>0</v>
          </cell>
        </row>
        <row r="407">
          <cell r="G407">
            <v>0</v>
          </cell>
          <cell r="H407">
            <v>0</v>
          </cell>
          <cell r="I407">
            <v>0</v>
          </cell>
          <cell r="J407">
            <v>0</v>
          </cell>
        </row>
        <row r="408">
          <cell r="G408" t="str">
            <v>22C6-CNÔ1</v>
          </cell>
          <cell r="H408" t="str">
            <v>KHOA ĐỘNG LỰC</v>
          </cell>
          <cell r="I408" t="str">
            <v>22C</v>
          </cell>
          <cell r="J408">
            <v>18</v>
          </cell>
        </row>
        <row r="409">
          <cell r="G409">
            <v>0</v>
          </cell>
          <cell r="H409">
            <v>0</v>
          </cell>
          <cell r="I409">
            <v>0</v>
          </cell>
          <cell r="J409">
            <v>0</v>
          </cell>
        </row>
        <row r="410">
          <cell r="G410">
            <v>0</v>
          </cell>
          <cell r="H410">
            <v>0</v>
          </cell>
          <cell r="I410">
            <v>0</v>
          </cell>
          <cell r="J410">
            <v>0</v>
          </cell>
        </row>
        <row r="411">
          <cell r="G411">
            <v>0</v>
          </cell>
          <cell r="H411">
            <v>0</v>
          </cell>
          <cell r="I411">
            <v>0</v>
          </cell>
          <cell r="J411">
            <v>0</v>
          </cell>
        </row>
        <row r="412">
          <cell r="G412">
            <v>0</v>
          </cell>
          <cell r="H412">
            <v>0</v>
          </cell>
          <cell r="I412">
            <v>0</v>
          </cell>
          <cell r="J412">
            <v>0</v>
          </cell>
        </row>
        <row r="413">
          <cell r="G413" t="str">
            <v>21C7-ĐCN1</v>
          </cell>
          <cell r="H413" t="str">
            <v>KHOA ĐIỆN - ĐIỆN TỬ</v>
          </cell>
          <cell r="I413" t="str">
            <v>21C</v>
          </cell>
          <cell r="J413">
            <v>13</v>
          </cell>
        </row>
        <row r="414">
          <cell r="G414" t="str">
            <v>21C7-CCK1</v>
          </cell>
          <cell r="H414" t="str">
            <v>KHOA CƠ KHÍ</v>
          </cell>
          <cell r="I414" t="str">
            <v>21C</v>
          </cell>
          <cell r="J414">
            <v>31</v>
          </cell>
        </row>
        <row r="415">
          <cell r="G415" t="str">
            <v>21C7-LTM1</v>
          </cell>
          <cell r="H415" t="str">
            <v>KHOA CÔNG NGHỆ THÔNG TIN</v>
          </cell>
          <cell r="I415" t="str">
            <v>21C</v>
          </cell>
          <cell r="J415">
            <v>12</v>
          </cell>
        </row>
        <row r="416">
          <cell r="G416" t="str">
            <v>21C7-NNA1</v>
          </cell>
          <cell r="H416" t="str">
            <v>KHOA HỌC CƠ BẢN</v>
          </cell>
          <cell r="I416" t="str">
            <v>21C</v>
          </cell>
          <cell r="J416">
            <v>9</v>
          </cell>
        </row>
        <row r="417">
          <cell r="G417">
            <v>0</v>
          </cell>
          <cell r="H417">
            <v>0</v>
          </cell>
          <cell r="I417">
            <v>0</v>
          </cell>
          <cell r="J417">
            <v>0</v>
          </cell>
        </row>
        <row r="418">
          <cell r="G418">
            <v>0</v>
          </cell>
          <cell r="H418">
            <v>0</v>
          </cell>
          <cell r="I418">
            <v>0</v>
          </cell>
          <cell r="J418">
            <v>0</v>
          </cell>
        </row>
        <row r="419">
          <cell r="G419">
            <v>0</v>
          </cell>
          <cell r="H419">
            <v>0</v>
          </cell>
          <cell r="I419">
            <v>0</v>
          </cell>
          <cell r="J419">
            <v>0</v>
          </cell>
        </row>
        <row r="420">
          <cell r="G420">
            <v>0</v>
          </cell>
          <cell r="H420">
            <v>0</v>
          </cell>
          <cell r="I420">
            <v>0</v>
          </cell>
          <cell r="J420">
            <v>0</v>
          </cell>
        </row>
        <row r="421">
          <cell r="G421" t="str">
            <v>22C7-CCK1</v>
          </cell>
          <cell r="H421" t="str">
            <v>KHOA CƠ KHÍ</v>
          </cell>
          <cell r="I421" t="str">
            <v>22C</v>
          </cell>
          <cell r="J421">
            <v>21</v>
          </cell>
        </row>
        <row r="422">
          <cell r="G422" t="str">
            <v>22C7-LTM1</v>
          </cell>
          <cell r="H422" t="str">
            <v>KHOA CÔNG NGHỆ THÔNG TIN</v>
          </cell>
          <cell r="I422" t="str">
            <v>22C</v>
          </cell>
          <cell r="J422">
            <v>14</v>
          </cell>
        </row>
        <row r="423">
          <cell r="G423">
            <v>0</v>
          </cell>
          <cell r="H423">
            <v>0</v>
          </cell>
          <cell r="I423">
            <v>0</v>
          </cell>
          <cell r="J423">
            <v>0</v>
          </cell>
        </row>
        <row r="424">
          <cell r="G424">
            <v>0</v>
          </cell>
          <cell r="H424">
            <v>0</v>
          </cell>
          <cell r="I424">
            <v>0</v>
          </cell>
          <cell r="J424">
            <v>0</v>
          </cell>
        </row>
        <row r="425">
          <cell r="G425">
            <v>0</v>
          </cell>
          <cell r="H425">
            <v>0</v>
          </cell>
          <cell r="I425">
            <v>0</v>
          </cell>
          <cell r="J425">
            <v>0</v>
          </cell>
        </row>
        <row r="426">
          <cell r="G426">
            <v>0</v>
          </cell>
          <cell r="H426">
            <v>0</v>
          </cell>
          <cell r="I426">
            <v>0</v>
          </cell>
          <cell r="J426">
            <v>0</v>
          </cell>
        </row>
        <row r="427">
          <cell r="G427" t="str">
            <v>18C2-ĐĐT1</v>
          </cell>
          <cell r="H427" t="str">
            <v>KHOA ĐIỆN - ĐIỆN TỬ</v>
          </cell>
          <cell r="I427" t="str">
            <v>18C</v>
          </cell>
          <cell r="J427">
            <v>1</v>
          </cell>
        </row>
        <row r="428">
          <cell r="G428">
            <v>0</v>
          </cell>
          <cell r="H428">
            <v>0</v>
          </cell>
          <cell r="I428">
            <v>0</v>
          </cell>
          <cell r="J428">
            <v>0</v>
          </cell>
        </row>
        <row r="429">
          <cell r="G429">
            <v>0</v>
          </cell>
          <cell r="H429">
            <v>0</v>
          </cell>
          <cell r="I429">
            <v>0</v>
          </cell>
          <cell r="J429">
            <v>0</v>
          </cell>
        </row>
        <row r="430">
          <cell r="G430">
            <v>0</v>
          </cell>
          <cell r="H430">
            <v>0</v>
          </cell>
          <cell r="I430">
            <v>0</v>
          </cell>
          <cell r="J430">
            <v>0</v>
          </cell>
        </row>
        <row r="431">
          <cell r="G431">
            <v>0</v>
          </cell>
          <cell r="H431">
            <v>0</v>
          </cell>
          <cell r="I431">
            <v>0</v>
          </cell>
          <cell r="J431">
            <v>0</v>
          </cell>
        </row>
        <row r="432">
          <cell r="G432" t="str">
            <v>19C2-ĐĐT1</v>
          </cell>
          <cell r="H432" t="str">
            <v>KHOA ĐIỆN - ĐIỆN TỬ</v>
          </cell>
          <cell r="I432" t="str">
            <v>19C</v>
          </cell>
          <cell r="J432">
            <v>4</v>
          </cell>
        </row>
        <row r="433">
          <cell r="G433" t="str">
            <v>19C2-CCK1</v>
          </cell>
          <cell r="H433" t="str">
            <v>KHOA CƠ KHÍ</v>
          </cell>
          <cell r="I433" t="str">
            <v>19C</v>
          </cell>
          <cell r="J433">
            <v>4</v>
          </cell>
        </row>
        <row r="434">
          <cell r="G434" t="str">
            <v>19C2-CNÔ1</v>
          </cell>
          <cell r="H434" t="str">
            <v>KHOA ĐỘNG LỰC</v>
          </cell>
          <cell r="I434" t="str">
            <v>19C</v>
          </cell>
          <cell r="J434">
            <v>4</v>
          </cell>
        </row>
        <row r="435">
          <cell r="G435" t="str">
            <v>19C2-QTM1</v>
          </cell>
          <cell r="H435" t="str">
            <v>KHOA CÔNG NGHỆ THÔNG TIN</v>
          </cell>
          <cell r="I435" t="str">
            <v>19C</v>
          </cell>
          <cell r="J435">
            <v>4</v>
          </cell>
        </row>
        <row r="436">
          <cell r="G436" t="str">
            <v>19C2-KTD1</v>
          </cell>
          <cell r="H436" t="str">
            <v>KHOA KINH TẾ</v>
          </cell>
          <cell r="I436" t="str">
            <v>19C</v>
          </cell>
          <cell r="J436">
            <v>4</v>
          </cell>
        </row>
        <row r="437">
          <cell r="G437" t="str">
            <v>19C2-QTD1</v>
          </cell>
          <cell r="H437" t="str">
            <v>KHOA KINH TẾ</v>
          </cell>
          <cell r="I437" t="str">
            <v>19C</v>
          </cell>
          <cell r="J437">
            <v>2</v>
          </cell>
        </row>
        <row r="438">
          <cell r="G438" t="str">
            <v>19C2-CNÔ2</v>
          </cell>
          <cell r="H438" t="str">
            <v>KHOA ĐỘNG LỰC</v>
          </cell>
          <cell r="I438" t="str">
            <v>19C</v>
          </cell>
          <cell r="J438">
            <v>6</v>
          </cell>
        </row>
        <row r="439">
          <cell r="G439" t="str">
            <v>19C2-CNM1</v>
          </cell>
          <cell r="H439" t="str">
            <v>KHOA MAY - THỜI TRANG</v>
          </cell>
          <cell r="I439" t="str">
            <v>19C</v>
          </cell>
          <cell r="J439">
            <v>1</v>
          </cell>
        </row>
        <row r="440">
          <cell r="G440" t="str">
            <v>19C2-ĐĐT3</v>
          </cell>
          <cell r="H440" t="str">
            <v>KHOA ĐIỆN - ĐIỆN TỬ</v>
          </cell>
          <cell r="I440" t="str">
            <v>19C</v>
          </cell>
          <cell r="J440">
            <v>47</v>
          </cell>
        </row>
        <row r="441">
          <cell r="G441" t="str">
            <v>19C2-CNL3</v>
          </cell>
          <cell r="H441" t="str">
            <v>KHOA NHIỆT – LẠNH</v>
          </cell>
          <cell r="I441" t="str">
            <v>19C</v>
          </cell>
          <cell r="J441">
            <v>18</v>
          </cell>
        </row>
        <row r="442">
          <cell r="G442" t="str">
            <v>19C2-CCK3</v>
          </cell>
          <cell r="H442" t="str">
            <v>KHOA CƠ KHÍ</v>
          </cell>
          <cell r="I442" t="str">
            <v>19C</v>
          </cell>
          <cell r="J442">
            <v>10</v>
          </cell>
        </row>
        <row r="443">
          <cell r="G443" t="str">
            <v>19C2-CNÔ3</v>
          </cell>
          <cell r="H443" t="str">
            <v>KHOA ĐỘNG LỰC</v>
          </cell>
          <cell r="I443" t="str">
            <v>19C</v>
          </cell>
          <cell r="J443">
            <v>40</v>
          </cell>
        </row>
        <row r="444">
          <cell r="G444" t="str">
            <v>19C2-CNM2</v>
          </cell>
          <cell r="H444" t="str">
            <v>KHOA MAY - THỜI TRANG</v>
          </cell>
          <cell r="I444" t="str">
            <v>19C</v>
          </cell>
          <cell r="J444">
            <v>10</v>
          </cell>
        </row>
        <row r="445">
          <cell r="G445" t="str">
            <v>19C2-QTM3</v>
          </cell>
          <cell r="H445" t="str">
            <v>KHOA CÔNG NGHỆ THÔNG TIN</v>
          </cell>
          <cell r="I445" t="str">
            <v>19C</v>
          </cell>
          <cell r="J445">
            <v>44</v>
          </cell>
        </row>
        <row r="446">
          <cell r="G446" t="str">
            <v>19C2-KTD3</v>
          </cell>
          <cell r="H446" t="str">
            <v>KHOA KINH TẾ</v>
          </cell>
          <cell r="I446" t="str">
            <v>19C</v>
          </cell>
          <cell r="J446">
            <v>1</v>
          </cell>
        </row>
        <row r="447">
          <cell r="G447" t="str">
            <v>19C2-QTD3</v>
          </cell>
          <cell r="H447" t="str">
            <v>KHOA KINH TẾ</v>
          </cell>
          <cell r="I447" t="str">
            <v>19C</v>
          </cell>
          <cell r="J447">
            <v>6</v>
          </cell>
        </row>
        <row r="448">
          <cell r="G448">
            <v>0</v>
          </cell>
          <cell r="H448">
            <v>0</v>
          </cell>
          <cell r="I448">
            <v>0</v>
          </cell>
          <cell r="J448">
            <v>0</v>
          </cell>
        </row>
        <row r="449">
          <cell r="G449">
            <v>0</v>
          </cell>
          <cell r="H449">
            <v>0</v>
          </cell>
          <cell r="I449">
            <v>0</v>
          </cell>
          <cell r="J449">
            <v>0</v>
          </cell>
        </row>
        <row r="450">
          <cell r="G450">
            <v>0</v>
          </cell>
          <cell r="H450">
            <v>0</v>
          </cell>
          <cell r="I450">
            <v>0</v>
          </cell>
          <cell r="J450">
            <v>0</v>
          </cell>
        </row>
        <row r="451">
          <cell r="G451">
            <v>0</v>
          </cell>
          <cell r="H451">
            <v>0</v>
          </cell>
          <cell r="I451">
            <v>0</v>
          </cell>
          <cell r="J451">
            <v>0</v>
          </cell>
        </row>
        <row r="452">
          <cell r="G452" t="str">
            <v>20C2-ĐCN1</v>
          </cell>
          <cell r="H452" t="str">
            <v>KHOA ĐIỆN - ĐIỆN TỬ</v>
          </cell>
          <cell r="I452" t="str">
            <v>20C</v>
          </cell>
          <cell r="J452">
            <v>20</v>
          </cell>
        </row>
        <row r="453">
          <cell r="G453" t="str">
            <v>20C2-ĐĐT1</v>
          </cell>
          <cell r="H453" t="str">
            <v>KHOA ĐIỆN - ĐIỆN TỬ</v>
          </cell>
          <cell r="I453" t="str">
            <v>20C</v>
          </cell>
          <cell r="J453">
            <v>17</v>
          </cell>
        </row>
        <row r="454">
          <cell r="G454" t="str">
            <v>20C2-LĐL1</v>
          </cell>
          <cell r="H454" t="str">
            <v>KHOA NHIỆT – LẠNH</v>
          </cell>
          <cell r="I454" t="str">
            <v>20C</v>
          </cell>
          <cell r="J454">
            <v>9</v>
          </cell>
        </row>
        <row r="455">
          <cell r="G455" t="str">
            <v>20C2-CNL1</v>
          </cell>
          <cell r="H455" t="str">
            <v>KHOA NHIỆT – LẠNH</v>
          </cell>
          <cell r="I455" t="str">
            <v>20C</v>
          </cell>
          <cell r="J455">
            <v>5</v>
          </cell>
        </row>
        <row r="456">
          <cell r="G456" t="str">
            <v>20C2-CCK1</v>
          </cell>
          <cell r="H456" t="str">
            <v>KHOA CƠ KHÍ</v>
          </cell>
          <cell r="I456" t="str">
            <v>20C</v>
          </cell>
          <cell r="J456">
            <v>11</v>
          </cell>
        </row>
        <row r="457">
          <cell r="G457" t="str">
            <v>20C2-CKL1</v>
          </cell>
          <cell r="H457" t="str">
            <v>KHOA CƠ KHÍ</v>
          </cell>
          <cell r="I457" t="str">
            <v>20C</v>
          </cell>
          <cell r="J457">
            <v>8</v>
          </cell>
        </row>
        <row r="458">
          <cell r="G458" t="str">
            <v>20C2-LTM1</v>
          </cell>
          <cell r="H458" t="str">
            <v>KHOA CÔNG NGHỆ THÔNG TIN</v>
          </cell>
          <cell r="I458" t="str">
            <v>20C</v>
          </cell>
          <cell r="J458">
            <v>9</v>
          </cell>
        </row>
        <row r="459">
          <cell r="G459" t="str">
            <v>20C2-CNÔ1</v>
          </cell>
          <cell r="H459" t="str">
            <v>KHOA ĐỘNG LỰC</v>
          </cell>
          <cell r="I459" t="str">
            <v>20C</v>
          </cell>
          <cell r="J459">
            <v>5</v>
          </cell>
        </row>
        <row r="460">
          <cell r="G460" t="str">
            <v>20C2-CNÔ2</v>
          </cell>
          <cell r="H460" t="str">
            <v>KHOA ĐỘNG LỰC</v>
          </cell>
          <cell r="I460" t="str">
            <v>20C</v>
          </cell>
          <cell r="J460">
            <v>19</v>
          </cell>
        </row>
        <row r="461">
          <cell r="G461" t="str">
            <v>20C2-CNÔ3</v>
          </cell>
          <cell r="H461" t="str">
            <v>KHOA ĐỘNG LỰC</v>
          </cell>
          <cell r="I461" t="str">
            <v>20C</v>
          </cell>
          <cell r="J461">
            <v>16</v>
          </cell>
        </row>
        <row r="462">
          <cell r="G462" t="str">
            <v>20C2-CNM1</v>
          </cell>
          <cell r="H462" t="str">
            <v>KHOA MAY - THỜI TRANG</v>
          </cell>
          <cell r="I462" t="str">
            <v>20C</v>
          </cell>
          <cell r="J462">
            <v>6</v>
          </cell>
        </row>
        <row r="463">
          <cell r="G463" t="str">
            <v>20C2-THU1</v>
          </cell>
          <cell r="H463" t="str">
            <v>KHOA CÔNG NGHỆ THÔNG TIN</v>
          </cell>
          <cell r="I463" t="str">
            <v>20C</v>
          </cell>
          <cell r="J463">
            <v>12</v>
          </cell>
        </row>
        <row r="464">
          <cell r="G464" t="str">
            <v>20C2-TKW1</v>
          </cell>
          <cell r="H464" t="str">
            <v>KHOA CÔNG NGHỆ THÔNG TIN</v>
          </cell>
          <cell r="I464" t="str">
            <v>20C</v>
          </cell>
          <cell r="J464">
            <v>8</v>
          </cell>
        </row>
        <row r="465">
          <cell r="G465" t="str">
            <v>20C2-CMT1</v>
          </cell>
          <cell r="H465" t="str">
            <v>KHOA CÔNG NGHỆ THÔNG TIN</v>
          </cell>
          <cell r="I465" t="str">
            <v>20C</v>
          </cell>
          <cell r="J465">
            <v>9</v>
          </cell>
        </row>
        <row r="466">
          <cell r="G466" t="str">
            <v>20C2-QTM1</v>
          </cell>
          <cell r="H466" t="str">
            <v>KHOA CÔNG NGHỆ THÔNG TIN</v>
          </cell>
          <cell r="I466" t="str">
            <v>20C</v>
          </cell>
          <cell r="J466">
            <v>24</v>
          </cell>
        </row>
        <row r="467">
          <cell r="G467" t="str">
            <v>20C2-KTD1</v>
          </cell>
          <cell r="H467" t="str">
            <v>KHOA KINH TẾ</v>
          </cell>
          <cell r="I467" t="str">
            <v>20C</v>
          </cell>
          <cell r="J467">
            <v>10</v>
          </cell>
        </row>
        <row r="468">
          <cell r="G468" t="str">
            <v>20C2-QTD1</v>
          </cell>
          <cell r="H468" t="str">
            <v>KHOA KINH TẾ</v>
          </cell>
          <cell r="I468" t="str">
            <v>20C</v>
          </cell>
          <cell r="J468">
            <v>14</v>
          </cell>
        </row>
        <row r="469">
          <cell r="G469" t="str">
            <v>20C2-NNA1</v>
          </cell>
          <cell r="H469" t="str">
            <v>KHOA HỌC CƠ BẢN</v>
          </cell>
          <cell r="I469" t="str">
            <v>20C</v>
          </cell>
          <cell r="J469">
            <v>11</v>
          </cell>
        </row>
        <row r="470">
          <cell r="G470">
            <v>0</v>
          </cell>
          <cell r="H470">
            <v>0</v>
          </cell>
          <cell r="I470">
            <v>0</v>
          </cell>
          <cell r="J470">
            <v>0</v>
          </cell>
        </row>
        <row r="471">
          <cell r="G471">
            <v>0</v>
          </cell>
          <cell r="H471">
            <v>0</v>
          </cell>
          <cell r="I471">
            <v>0</v>
          </cell>
          <cell r="J471">
            <v>0</v>
          </cell>
        </row>
        <row r="472">
          <cell r="G472">
            <v>0</v>
          </cell>
          <cell r="H472">
            <v>0</v>
          </cell>
          <cell r="I472">
            <v>0</v>
          </cell>
          <cell r="J472">
            <v>0</v>
          </cell>
        </row>
        <row r="473">
          <cell r="G473">
            <v>0</v>
          </cell>
          <cell r="H473">
            <v>0</v>
          </cell>
          <cell r="I473">
            <v>0</v>
          </cell>
          <cell r="J473">
            <v>0</v>
          </cell>
        </row>
        <row r="474">
          <cell r="G474" t="str">
            <v>21C2-CNÔ1</v>
          </cell>
          <cell r="H474" t="str">
            <v>KHOA ĐỘNG LỰC</v>
          </cell>
          <cell r="I474" t="str">
            <v>21C</v>
          </cell>
          <cell r="J474">
            <v>26</v>
          </cell>
        </row>
        <row r="475">
          <cell r="G475">
            <v>0</v>
          </cell>
          <cell r="H475">
            <v>0</v>
          </cell>
          <cell r="I475">
            <v>0</v>
          </cell>
          <cell r="J475">
            <v>0</v>
          </cell>
        </row>
        <row r="476">
          <cell r="G476">
            <v>0</v>
          </cell>
          <cell r="H476">
            <v>0</v>
          </cell>
          <cell r="I476">
            <v>0</v>
          </cell>
          <cell r="J476">
            <v>0</v>
          </cell>
        </row>
        <row r="477">
          <cell r="G477">
            <v>0</v>
          </cell>
          <cell r="H477">
            <v>0</v>
          </cell>
          <cell r="I477">
            <v>0</v>
          </cell>
          <cell r="J477">
            <v>0</v>
          </cell>
        </row>
        <row r="478">
          <cell r="G478">
            <v>0</v>
          </cell>
          <cell r="H478">
            <v>0</v>
          </cell>
          <cell r="I478">
            <v>0</v>
          </cell>
          <cell r="J478">
            <v>0</v>
          </cell>
        </row>
        <row r="479">
          <cell r="G479" t="str">
            <v>22C2-ĐCN1</v>
          </cell>
          <cell r="H479" t="str">
            <v>KHOA ĐIỆN - ĐIỆN TỬ</v>
          </cell>
          <cell r="I479" t="str">
            <v>22C</v>
          </cell>
          <cell r="J479">
            <v>26</v>
          </cell>
        </row>
        <row r="480">
          <cell r="G480" t="str">
            <v>22C2-CĐT1</v>
          </cell>
          <cell r="H480" t="str">
            <v>KHOA ĐIỆN - ĐIỆN TỬ</v>
          </cell>
          <cell r="I480" t="str">
            <v>22C</v>
          </cell>
          <cell r="J480">
            <v>17</v>
          </cell>
        </row>
        <row r="481">
          <cell r="G481" t="str">
            <v>22C2-KML1</v>
          </cell>
          <cell r="H481" t="str">
            <v>KHOA NHIỆT – LẠNH</v>
          </cell>
          <cell r="I481" t="str">
            <v>22C</v>
          </cell>
          <cell r="J481">
            <v>33</v>
          </cell>
        </row>
        <row r="482">
          <cell r="G482" t="str">
            <v>22C2-CCK1</v>
          </cell>
          <cell r="H482" t="str">
            <v>KHOA CƠ KHÍ</v>
          </cell>
          <cell r="I482" t="str">
            <v>22C</v>
          </cell>
          <cell r="J482">
            <v>36</v>
          </cell>
        </row>
        <row r="483">
          <cell r="G483" t="str">
            <v>22C2-CNÔ1</v>
          </cell>
          <cell r="H483" t="str">
            <v>KHOA ĐỘNG LỰC</v>
          </cell>
          <cell r="I483" t="str">
            <v>22C</v>
          </cell>
          <cell r="J483">
            <v>43</v>
          </cell>
        </row>
        <row r="484">
          <cell r="G484" t="str">
            <v>22C2-LTM1</v>
          </cell>
          <cell r="H484" t="str">
            <v>KHOA CÔNG NGHỆ THÔNG TIN</v>
          </cell>
          <cell r="I484" t="str">
            <v>22C</v>
          </cell>
          <cell r="J484">
            <v>25</v>
          </cell>
        </row>
        <row r="485">
          <cell r="G485" t="str">
            <v>22C2-CMT1</v>
          </cell>
          <cell r="H485" t="str">
            <v>KHOA CÔNG NGHỆ THÔNG TIN</v>
          </cell>
          <cell r="I485" t="str">
            <v>22C</v>
          </cell>
          <cell r="J485">
            <v>13</v>
          </cell>
        </row>
        <row r="486">
          <cell r="G486" t="str">
            <v>22C2-QTM1</v>
          </cell>
          <cell r="H486" t="str">
            <v>KHOA CÔNG NGHỆ THÔNG TIN</v>
          </cell>
          <cell r="I486" t="str">
            <v>22C</v>
          </cell>
          <cell r="J486">
            <v>24</v>
          </cell>
        </row>
        <row r="487">
          <cell r="G487" t="str">
            <v>22C2-TKĐ1</v>
          </cell>
          <cell r="H487" t="str">
            <v>KHOA CÔNG NGHỆ THÔNG TIN</v>
          </cell>
          <cell r="I487" t="str">
            <v>22C</v>
          </cell>
          <cell r="J487">
            <v>20</v>
          </cell>
        </row>
        <row r="488">
          <cell r="G488" t="str">
            <v>22C2-CNM1</v>
          </cell>
          <cell r="H488" t="str">
            <v>KHOA MAY - THỜI TRANG</v>
          </cell>
          <cell r="I488" t="str">
            <v>22C</v>
          </cell>
          <cell r="J488">
            <v>8</v>
          </cell>
        </row>
        <row r="489">
          <cell r="G489" t="str">
            <v>22C2-KTD1</v>
          </cell>
          <cell r="H489" t="str">
            <v>KHOA KINH TẾ</v>
          </cell>
          <cell r="I489" t="str">
            <v>22C</v>
          </cell>
          <cell r="J489">
            <v>24</v>
          </cell>
        </row>
        <row r="490">
          <cell r="G490" t="str">
            <v>22C2-QTD1</v>
          </cell>
          <cell r="H490" t="str">
            <v>KHOA KINH TẾ</v>
          </cell>
          <cell r="I490" t="str">
            <v>22C</v>
          </cell>
          <cell r="J490">
            <v>25</v>
          </cell>
        </row>
        <row r="491">
          <cell r="G491" t="str">
            <v>22C2-NNA1</v>
          </cell>
          <cell r="H491" t="str">
            <v>KHOA HỌC CƠ BẢN</v>
          </cell>
          <cell r="I491" t="str">
            <v>22C</v>
          </cell>
          <cell r="J491">
            <v>36</v>
          </cell>
        </row>
        <row r="492">
          <cell r="G492">
            <v>0</v>
          </cell>
          <cell r="H492">
            <v>0</v>
          </cell>
          <cell r="I492">
            <v>0</v>
          </cell>
          <cell r="J492">
            <v>0</v>
          </cell>
        </row>
        <row r="493">
          <cell r="G493">
            <v>0</v>
          </cell>
          <cell r="H493">
            <v>0</v>
          </cell>
          <cell r="I493">
            <v>0</v>
          </cell>
          <cell r="J493">
            <v>0</v>
          </cell>
        </row>
        <row r="494">
          <cell r="G494">
            <v>0</v>
          </cell>
          <cell r="H494">
            <v>0</v>
          </cell>
          <cell r="I494">
            <v>0</v>
          </cell>
          <cell r="J494">
            <v>0</v>
          </cell>
        </row>
        <row r="495">
          <cell r="G495">
            <v>0</v>
          </cell>
          <cell r="H495">
            <v>0</v>
          </cell>
          <cell r="I495">
            <v>0</v>
          </cell>
          <cell r="J495">
            <v>0</v>
          </cell>
        </row>
        <row r="496">
          <cell r="G496" t="str">
            <v>22C2B-ĐCN1</v>
          </cell>
          <cell r="H496" t="str">
            <v>KHOA ĐIỆN - ĐIỆN TỬ</v>
          </cell>
          <cell r="I496" t="str">
            <v>22C</v>
          </cell>
          <cell r="J496">
            <v>60</v>
          </cell>
        </row>
        <row r="497">
          <cell r="G497" t="str">
            <v>22C2B-ĐĐT1</v>
          </cell>
          <cell r="H497" t="str">
            <v>KHOA ĐIỆN - ĐIỆN TỬ</v>
          </cell>
          <cell r="I497" t="str">
            <v>22C</v>
          </cell>
          <cell r="J497">
            <v>21</v>
          </cell>
        </row>
        <row r="498">
          <cell r="G498" t="str">
            <v>22C2B-CNM1</v>
          </cell>
          <cell r="H498" t="str">
            <v>KHOA MAY - THỜI TRANG</v>
          </cell>
          <cell r="I498" t="str">
            <v>22C</v>
          </cell>
          <cell r="J498">
            <v>9</v>
          </cell>
        </row>
        <row r="499">
          <cell r="G499" t="str">
            <v>22C2B-KML1</v>
          </cell>
          <cell r="H499" t="str">
            <v>KHOA NHIỆT – LẠNH</v>
          </cell>
          <cell r="I499" t="str">
            <v>22C</v>
          </cell>
          <cell r="J499">
            <v>31</v>
          </cell>
        </row>
        <row r="500">
          <cell r="G500" t="str">
            <v>22C2B-VSL1</v>
          </cell>
          <cell r="H500" t="str">
            <v>KHOA NHIỆT – LẠNH</v>
          </cell>
          <cell r="I500" t="str">
            <v>22C</v>
          </cell>
          <cell r="J500">
            <v>23</v>
          </cell>
        </row>
        <row r="501">
          <cell r="G501" t="str">
            <v>22C2B-CCK1</v>
          </cell>
          <cell r="H501" t="str">
            <v>KHOA CƠ KHÍ</v>
          </cell>
          <cell r="I501" t="str">
            <v>22C</v>
          </cell>
          <cell r="J501">
            <v>39</v>
          </cell>
        </row>
        <row r="502">
          <cell r="G502" t="str">
            <v>22C2B-CTM1</v>
          </cell>
          <cell r="H502" t="str">
            <v>KHOA CƠ KHÍ</v>
          </cell>
          <cell r="I502" t="str">
            <v>22C</v>
          </cell>
          <cell r="J502">
            <v>32</v>
          </cell>
        </row>
        <row r="503">
          <cell r="G503" t="str">
            <v>22C2B-CNÔ1</v>
          </cell>
          <cell r="H503" t="str">
            <v>KHOA ĐỘNG LỰC</v>
          </cell>
          <cell r="I503" t="str">
            <v>22C</v>
          </cell>
          <cell r="J503">
            <v>73</v>
          </cell>
        </row>
        <row r="504">
          <cell r="G504" t="str">
            <v>22C2B-CNÔ2</v>
          </cell>
          <cell r="H504" t="str">
            <v>KHOA ĐỘNG LỰC</v>
          </cell>
          <cell r="I504" t="str">
            <v>22C</v>
          </cell>
          <cell r="J504">
            <v>59</v>
          </cell>
        </row>
        <row r="505">
          <cell r="G505" t="str">
            <v>22C2B-ANM1</v>
          </cell>
          <cell r="H505" t="str">
            <v>KHOA CÔNG NGHỆ THÔNG TIN</v>
          </cell>
          <cell r="I505" t="str">
            <v>22C</v>
          </cell>
          <cell r="J505">
            <v>13</v>
          </cell>
        </row>
        <row r="506">
          <cell r="G506" t="str">
            <v>22C2B-THU1</v>
          </cell>
          <cell r="H506" t="str">
            <v>KHOA CÔNG NGHỆ THÔNG TIN</v>
          </cell>
          <cell r="I506" t="str">
            <v>22C</v>
          </cell>
          <cell r="J506">
            <v>24</v>
          </cell>
        </row>
        <row r="507">
          <cell r="G507" t="str">
            <v>22C2B-TKĐ1</v>
          </cell>
          <cell r="H507" t="str">
            <v>KHOA CÔNG NGHỆ THÔNG TIN</v>
          </cell>
          <cell r="I507" t="str">
            <v>22C</v>
          </cell>
          <cell r="J507">
            <v>69</v>
          </cell>
        </row>
        <row r="508">
          <cell r="G508" t="str">
            <v>22C2B-TKW1</v>
          </cell>
          <cell r="H508" t="str">
            <v>KHOA CÔNG NGHỆ THÔNG TIN</v>
          </cell>
          <cell r="I508" t="str">
            <v>22C</v>
          </cell>
          <cell r="J508">
            <v>36</v>
          </cell>
        </row>
        <row r="509">
          <cell r="G509" t="str">
            <v>22C2B-CMT1</v>
          </cell>
          <cell r="H509" t="str">
            <v>KHOA CÔNG NGHỆ THÔNG TIN</v>
          </cell>
          <cell r="I509" t="str">
            <v>22C</v>
          </cell>
          <cell r="J509">
            <v>29</v>
          </cell>
        </row>
        <row r="510">
          <cell r="G510" t="str">
            <v>22C2B-QTM1</v>
          </cell>
          <cell r="H510" t="str">
            <v>KHOA CÔNG NGHỆ THÔNG TIN</v>
          </cell>
          <cell r="I510" t="str">
            <v>22C</v>
          </cell>
          <cell r="J510">
            <v>45</v>
          </cell>
        </row>
        <row r="511">
          <cell r="G511" t="str">
            <v>22C2B-LTM1</v>
          </cell>
          <cell r="H511" t="str">
            <v>KHOA CÔNG NGHỆ THÔNG TIN</v>
          </cell>
          <cell r="I511" t="str">
            <v>22C</v>
          </cell>
          <cell r="J511">
            <v>56</v>
          </cell>
        </row>
        <row r="512">
          <cell r="G512" t="str">
            <v>22C2B-KTD1</v>
          </cell>
          <cell r="H512" t="str">
            <v>KHOA KINH TẾ</v>
          </cell>
          <cell r="I512" t="str">
            <v>22C</v>
          </cell>
          <cell r="J512">
            <v>57</v>
          </cell>
        </row>
        <row r="513">
          <cell r="G513" t="str">
            <v>22C2B-QTD1</v>
          </cell>
          <cell r="H513" t="str">
            <v>KHOA KINH TẾ</v>
          </cell>
          <cell r="I513" t="str">
            <v>22C</v>
          </cell>
          <cell r="J513">
            <v>28</v>
          </cell>
        </row>
        <row r="514">
          <cell r="G514" t="str">
            <v>22C2B-NNA1</v>
          </cell>
          <cell r="H514" t="str">
            <v>KHOA HỌC CƠ BẢN</v>
          </cell>
          <cell r="I514" t="str">
            <v>22C</v>
          </cell>
          <cell r="J514">
            <v>43</v>
          </cell>
        </row>
        <row r="515">
          <cell r="G515" t="str">
            <v>22C2B-LĐL1</v>
          </cell>
          <cell r="H515" t="str">
            <v>KHOA NHIỆT – LẠNH</v>
          </cell>
          <cell r="I515" t="str">
            <v>22C</v>
          </cell>
          <cell r="J515">
            <v>22</v>
          </cell>
        </row>
        <row r="516">
          <cell r="G516" t="str">
            <v>22C2B-CĐT1</v>
          </cell>
          <cell r="H516" t="str">
            <v>KHOA ĐIỆN - ĐIỆN TỬ</v>
          </cell>
          <cell r="I516" t="str">
            <v>22C</v>
          </cell>
          <cell r="J516">
            <v>20</v>
          </cell>
        </row>
        <row r="517">
          <cell r="G517" t="str">
            <v>22C2B-LGT1</v>
          </cell>
          <cell r="H517" t="str">
            <v>KHOA KINH TẾ</v>
          </cell>
          <cell r="I517" t="str">
            <v>22C</v>
          </cell>
          <cell r="J517">
            <v>18</v>
          </cell>
        </row>
        <row r="518">
          <cell r="G518" t="str">
            <v>22C2B-TCD1</v>
          </cell>
          <cell r="H518" t="str">
            <v>KHOA KINH TẾ</v>
          </cell>
          <cell r="I518" t="str">
            <v>22C</v>
          </cell>
          <cell r="J518">
            <v>16</v>
          </cell>
        </row>
        <row r="519">
          <cell r="G519" t="str">
            <v>22C2B-NNA2</v>
          </cell>
          <cell r="H519" t="str">
            <v>KHOA HỌC CƠ BẢN</v>
          </cell>
          <cell r="I519" t="str">
            <v>22C</v>
          </cell>
          <cell r="J519">
            <v>49</v>
          </cell>
        </row>
        <row r="520">
          <cell r="G520" t="str">
            <v>22C2B-TMĐ1</v>
          </cell>
          <cell r="H520" t="str">
            <v>KHOA KINH TẾ</v>
          </cell>
          <cell r="I520" t="str">
            <v>22C</v>
          </cell>
          <cell r="J520">
            <v>7</v>
          </cell>
        </row>
        <row r="521">
          <cell r="G521" t="str">
            <v>22C2B-KXD1</v>
          </cell>
          <cell r="H521" t="str">
            <v>KHOA XÂY DỰNG</v>
          </cell>
          <cell r="I521" t="str">
            <v>22C</v>
          </cell>
          <cell r="J521">
            <v>9</v>
          </cell>
        </row>
        <row r="522">
          <cell r="G522">
            <v>0</v>
          </cell>
          <cell r="H522">
            <v>0</v>
          </cell>
          <cell r="I522">
            <v>0</v>
          </cell>
          <cell r="J522">
            <v>0</v>
          </cell>
        </row>
        <row r="523">
          <cell r="G523">
            <v>0</v>
          </cell>
          <cell r="H523">
            <v>0</v>
          </cell>
          <cell r="I523">
            <v>0</v>
          </cell>
          <cell r="J523">
            <v>0</v>
          </cell>
        </row>
        <row r="524">
          <cell r="G524">
            <v>0</v>
          </cell>
          <cell r="H524">
            <v>0</v>
          </cell>
          <cell r="I524">
            <v>0</v>
          </cell>
          <cell r="J524">
            <v>0</v>
          </cell>
        </row>
        <row r="525">
          <cell r="G525">
            <v>0</v>
          </cell>
          <cell r="H525">
            <v>0</v>
          </cell>
          <cell r="I525">
            <v>0</v>
          </cell>
          <cell r="J525">
            <v>0</v>
          </cell>
        </row>
        <row r="526">
          <cell r="G526" t="str">
            <v>16CĐN-Ô1</v>
          </cell>
          <cell r="H526" t="str">
            <v>KHOA ĐỘNG LỰC</v>
          </cell>
          <cell r="I526" t="str">
            <v>16C</v>
          </cell>
          <cell r="J526">
            <v>5</v>
          </cell>
        </row>
        <row r="527">
          <cell r="G527" t="str">
            <v>16CĐN-QTD</v>
          </cell>
          <cell r="H527" t="str">
            <v>KHOA KINH TẾ</v>
          </cell>
          <cell r="I527" t="str">
            <v>16C</v>
          </cell>
          <cell r="J527">
            <v>1</v>
          </cell>
        </row>
        <row r="528">
          <cell r="G528">
            <v>0</v>
          </cell>
          <cell r="H528">
            <v>0</v>
          </cell>
          <cell r="I528">
            <v>0</v>
          </cell>
          <cell r="J528">
            <v>0</v>
          </cell>
        </row>
        <row r="529">
          <cell r="G529">
            <v>0</v>
          </cell>
          <cell r="H529">
            <v>0</v>
          </cell>
          <cell r="I529">
            <v>0</v>
          </cell>
          <cell r="J529">
            <v>0</v>
          </cell>
        </row>
        <row r="530">
          <cell r="G530">
            <v>0</v>
          </cell>
          <cell r="H530">
            <v>0</v>
          </cell>
          <cell r="I530">
            <v>0</v>
          </cell>
          <cell r="J530">
            <v>0</v>
          </cell>
        </row>
        <row r="531">
          <cell r="G531">
            <v>0</v>
          </cell>
          <cell r="H531">
            <v>0</v>
          </cell>
          <cell r="I531">
            <v>0</v>
          </cell>
          <cell r="J531">
            <v>0</v>
          </cell>
        </row>
        <row r="532">
          <cell r="G532" t="str">
            <v>16TN-Ô</v>
          </cell>
          <cell r="H532" t="str">
            <v>KHOA ĐỘNG LỰC</v>
          </cell>
          <cell r="I532" t="str">
            <v>16T</v>
          </cell>
          <cell r="J532">
            <v>5</v>
          </cell>
        </row>
        <row r="533">
          <cell r="G533" t="str">
            <v>16TN-QTM</v>
          </cell>
          <cell r="H533" t="str">
            <v>KHOA CÔNG NGHỆ THÔNG TIN</v>
          </cell>
          <cell r="I533" t="str">
            <v>16T</v>
          </cell>
          <cell r="J533">
            <v>1</v>
          </cell>
        </row>
        <row r="534">
          <cell r="G534" t="str">
            <v>16TCT-Đ</v>
          </cell>
          <cell r="H534" t="str">
            <v>KHOA ĐIỆN - ĐIỆN TỬ</v>
          </cell>
          <cell r="I534" t="str">
            <v>16T</v>
          </cell>
          <cell r="J534">
            <v>13</v>
          </cell>
        </row>
        <row r="535">
          <cell r="G535" t="str">
            <v>16TCT-Ô1</v>
          </cell>
          <cell r="H535" t="str">
            <v>KHOA ĐỘNG LỰC</v>
          </cell>
          <cell r="I535" t="str">
            <v>16T</v>
          </cell>
          <cell r="J535">
            <v>14</v>
          </cell>
        </row>
        <row r="536">
          <cell r="G536" t="str">
            <v>16TCT-Ô2</v>
          </cell>
          <cell r="H536" t="str">
            <v>KHOA ĐỘNG LỰC</v>
          </cell>
          <cell r="I536" t="str">
            <v>16T</v>
          </cell>
          <cell r="J536">
            <v>13</v>
          </cell>
        </row>
        <row r="537">
          <cell r="G537" t="str">
            <v>16TCT-QTM</v>
          </cell>
          <cell r="H537" t="str">
            <v>KHOA CÔNG NGHỆ THÔNG TIN</v>
          </cell>
          <cell r="I537" t="str">
            <v>16T</v>
          </cell>
          <cell r="J537">
            <v>14</v>
          </cell>
        </row>
        <row r="538">
          <cell r="G538">
            <v>0</v>
          </cell>
          <cell r="H538">
            <v>0</v>
          </cell>
          <cell r="I538">
            <v>0</v>
          </cell>
          <cell r="J538">
            <v>0</v>
          </cell>
        </row>
        <row r="539">
          <cell r="G539">
            <v>0</v>
          </cell>
          <cell r="H539">
            <v>0</v>
          </cell>
          <cell r="I539">
            <v>0</v>
          </cell>
          <cell r="J539">
            <v>0</v>
          </cell>
        </row>
        <row r="540">
          <cell r="G540">
            <v>0</v>
          </cell>
          <cell r="H540">
            <v>0</v>
          </cell>
          <cell r="I540">
            <v>0</v>
          </cell>
          <cell r="J540">
            <v>0</v>
          </cell>
        </row>
        <row r="541">
          <cell r="G541">
            <v>0</v>
          </cell>
          <cell r="H541">
            <v>0</v>
          </cell>
          <cell r="I541">
            <v>0</v>
          </cell>
          <cell r="J541">
            <v>0</v>
          </cell>
        </row>
        <row r="542">
          <cell r="G542" t="str">
            <v>16TC-Ô1</v>
          </cell>
          <cell r="H542" t="str">
            <v>KHOA ĐỘNG LỰC</v>
          </cell>
          <cell r="I542" t="str">
            <v>16T</v>
          </cell>
          <cell r="J542">
            <v>21</v>
          </cell>
        </row>
        <row r="543">
          <cell r="G543" t="str">
            <v>16TC-MTT</v>
          </cell>
          <cell r="H543" t="str">
            <v>KHOA MAY - THỜI TRANG</v>
          </cell>
          <cell r="I543" t="str">
            <v>16T</v>
          </cell>
          <cell r="J543">
            <v>15</v>
          </cell>
        </row>
        <row r="544">
          <cell r="G544" t="str">
            <v>16TC-QTM</v>
          </cell>
          <cell r="H544" t="str">
            <v>KHOA CÔNG NGHỆ THÔNG TIN</v>
          </cell>
          <cell r="I544" t="str">
            <v>16T</v>
          </cell>
          <cell r="J544">
            <v>13</v>
          </cell>
        </row>
        <row r="545">
          <cell r="G545">
            <v>0</v>
          </cell>
          <cell r="H545">
            <v>0</v>
          </cell>
          <cell r="I545">
            <v>0</v>
          </cell>
          <cell r="J545">
            <v>0</v>
          </cell>
        </row>
        <row r="546">
          <cell r="G546">
            <v>0</v>
          </cell>
          <cell r="H546">
            <v>0</v>
          </cell>
          <cell r="I546">
            <v>0</v>
          </cell>
          <cell r="J546">
            <v>0</v>
          </cell>
        </row>
        <row r="547">
          <cell r="G547">
            <v>0</v>
          </cell>
          <cell r="H547">
            <v>0</v>
          </cell>
          <cell r="I547">
            <v>0</v>
          </cell>
          <cell r="J547">
            <v>0</v>
          </cell>
        </row>
        <row r="548">
          <cell r="G548">
            <v>0</v>
          </cell>
          <cell r="H548">
            <v>0</v>
          </cell>
          <cell r="I548">
            <v>0</v>
          </cell>
          <cell r="J548">
            <v>0</v>
          </cell>
        </row>
        <row r="549">
          <cell r="G549" t="str">
            <v>16TCN-ĐT</v>
          </cell>
          <cell r="H549" t="str">
            <v>KHOA ĐIỆN - ĐIỆN TỬ</v>
          </cell>
          <cell r="I549" t="str">
            <v>16T</v>
          </cell>
          <cell r="J549">
            <v>18</v>
          </cell>
        </row>
        <row r="550">
          <cell r="G550" t="str">
            <v>16TCN-Đ</v>
          </cell>
          <cell r="H550" t="str">
            <v>KHOA ĐIỆN - ĐIỆN TỬ</v>
          </cell>
          <cell r="I550" t="str">
            <v>16T</v>
          </cell>
          <cell r="J550">
            <v>10</v>
          </cell>
        </row>
        <row r="551">
          <cell r="G551" t="str">
            <v>16TCN-LĐL1</v>
          </cell>
          <cell r="H551" t="str">
            <v>KHOA NHIỆT – LẠNH</v>
          </cell>
          <cell r="I551" t="str">
            <v>16T</v>
          </cell>
          <cell r="J551">
            <v>29</v>
          </cell>
        </row>
        <row r="552">
          <cell r="G552" t="str">
            <v>16TCN-LĐL2</v>
          </cell>
          <cell r="H552" t="str">
            <v>KHOA NHIỆT – LẠNH</v>
          </cell>
          <cell r="I552" t="str">
            <v>16T</v>
          </cell>
          <cell r="J552">
            <v>1</v>
          </cell>
        </row>
        <row r="553">
          <cell r="G553" t="str">
            <v>16TCN-CKL</v>
          </cell>
          <cell r="H553" t="str">
            <v>KHOA CƠ KHÍ</v>
          </cell>
          <cell r="I553" t="str">
            <v>16T</v>
          </cell>
          <cell r="J553">
            <v>13</v>
          </cell>
        </row>
        <row r="554">
          <cell r="G554" t="str">
            <v>16TCN-Ô1</v>
          </cell>
          <cell r="H554" t="str">
            <v>KHOA ĐỘNG LỰC</v>
          </cell>
          <cell r="I554" t="str">
            <v>16T</v>
          </cell>
          <cell r="J554">
            <v>27</v>
          </cell>
        </row>
        <row r="555">
          <cell r="G555" t="str">
            <v>16TCN-Ô3</v>
          </cell>
          <cell r="H555" t="str">
            <v>KHOA ĐỘNG LỰC</v>
          </cell>
          <cell r="I555" t="str">
            <v>16T</v>
          </cell>
          <cell r="J555">
            <v>1</v>
          </cell>
        </row>
        <row r="556">
          <cell r="G556" t="str">
            <v>16TCN-QTM1</v>
          </cell>
          <cell r="H556" t="str">
            <v>KHOA CÔNG NGHỆ THÔNG TIN</v>
          </cell>
          <cell r="I556" t="str">
            <v>16T</v>
          </cell>
          <cell r="J556">
            <v>14</v>
          </cell>
        </row>
        <row r="557">
          <cell r="G557" t="str">
            <v>16TCN-QTM2</v>
          </cell>
          <cell r="H557" t="str">
            <v>KHOA CÔNG NGHỆ THÔNG TIN</v>
          </cell>
          <cell r="I557" t="str">
            <v>16T</v>
          </cell>
          <cell r="J557">
            <v>1</v>
          </cell>
        </row>
        <row r="558">
          <cell r="G558" t="str">
            <v>16TCN-KTD</v>
          </cell>
          <cell r="H558" t="str">
            <v>KHOA KINH TẾ</v>
          </cell>
          <cell r="I558" t="str">
            <v>16T</v>
          </cell>
          <cell r="J558">
            <v>4</v>
          </cell>
        </row>
        <row r="559">
          <cell r="G559" t="str">
            <v>16TCN-QTD</v>
          </cell>
          <cell r="H559" t="str">
            <v>KHOA KINH TẾ</v>
          </cell>
          <cell r="I559" t="str">
            <v>16T</v>
          </cell>
          <cell r="J559">
            <v>11</v>
          </cell>
        </row>
        <row r="560">
          <cell r="G560">
            <v>0</v>
          </cell>
          <cell r="H560">
            <v>0</v>
          </cell>
          <cell r="I560">
            <v>0</v>
          </cell>
          <cell r="J560">
            <v>0</v>
          </cell>
        </row>
        <row r="561">
          <cell r="G561">
            <v>0</v>
          </cell>
          <cell r="H561">
            <v>0</v>
          </cell>
          <cell r="I561">
            <v>0</v>
          </cell>
          <cell r="J561">
            <v>0</v>
          </cell>
        </row>
        <row r="562">
          <cell r="G562">
            <v>0</v>
          </cell>
          <cell r="H562">
            <v>0</v>
          </cell>
          <cell r="I562">
            <v>0</v>
          </cell>
          <cell r="J562">
            <v>0</v>
          </cell>
        </row>
        <row r="563">
          <cell r="G563">
            <v>0</v>
          </cell>
          <cell r="H563">
            <v>0</v>
          </cell>
          <cell r="I563">
            <v>0</v>
          </cell>
          <cell r="J563">
            <v>0</v>
          </cell>
        </row>
        <row r="564">
          <cell r="G564" t="str">
            <v>18T2-CNÔ1</v>
          </cell>
          <cell r="H564" t="str">
            <v>KHOA ĐỘNG LỰC</v>
          </cell>
          <cell r="I564" t="str">
            <v>18T</v>
          </cell>
          <cell r="J564">
            <v>13</v>
          </cell>
        </row>
        <row r="565">
          <cell r="G565">
            <v>0</v>
          </cell>
          <cell r="H565">
            <v>0</v>
          </cell>
          <cell r="I565">
            <v>0</v>
          </cell>
          <cell r="J565">
            <v>0</v>
          </cell>
        </row>
        <row r="566">
          <cell r="G566">
            <v>0</v>
          </cell>
          <cell r="H566">
            <v>0</v>
          </cell>
          <cell r="I566">
            <v>0</v>
          </cell>
          <cell r="J566">
            <v>0</v>
          </cell>
        </row>
        <row r="567">
          <cell r="G567">
            <v>0</v>
          </cell>
          <cell r="H567">
            <v>0</v>
          </cell>
          <cell r="I567">
            <v>0</v>
          </cell>
          <cell r="J567">
            <v>0</v>
          </cell>
        </row>
        <row r="568">
          <cell r="G568">
            <v>0</v>
          </cell>
          <cell r="H568">
            <v>0</v>
          </cell>
          <cell r="I568">
            <v>0</v>
          </cell>
          <cell r="J568">
            <v>0</v>
          </cell>
        </row>
        <row r="569">
          <cell r="G569" t="str">
            <v>19T2-ĐCN1</v>
          </cell>
          <cell r="H569" t="str">
            <v>KHOA ĐIỆN - ĐIỆN TỬ</v>
          </cell>
          <cell r="I569" t="str">
            <v>19T</v>
          </cell>
          <cell r="J569">
            <v>12</v>
          </cell>
        </row>
        <row r="570">
          <cell r="G570" t="str">
            <v>19T2-CCK1</v>
          </cell>
          <cell r="H570" t="str">
            <v>KHOA CƠ KHÍ</v>
          </cell>
          <cell r="I570" t="str">
            <v>19T</v>
          </cell>
          <cell r="J570">
            <v>5</v>
          </cell>
        </row>
        <row r="571">
          <cell r="G571" t="str">
            <v>19T2-CNÔ1</v>
          </cell>
          <cell r="H571" t="str">
            <v>KHOA ĐỘNG LỰC</v>
          </cell>
          <cell r="I571" t="str">
            <v>19T</v>
          </cell>
          <cell r="J571">
            <v>20</v>
          </cell>
        </row>
        <row r="572">
          <cell r="G572" t="str">
            <v>19T2-QTM1</v>
          </cell>
          <cell r="H572" t="str">
            <v>KHOA CÔNG NGHỆ THÔNG TIN</v>
          </cell>
          <cell r="I572" t="str">
            <v>19T</v>
          </cell>
          <cell r="J572">
            <v>17</v>
          </cell>
        </row>
        <row r="573">
          <cell r="G573">
            <v>0</v>
          </cell>
          <cell r="H573">
            <v>0</v>
          </cell>
          <cell r="I573">
            <v>0</v>
          </cell>
          <cell r="J573">
            <v>0</v>
          </cell>
        </row>
        <row r="574">
          <cell r="G574">
            <v>0</v>
          </cell>
          <cell r="H574">
            <v>0</v>
          </cell>
          <cell r="I574">
            <v>0</v>
          </cell>
          <cell r="J574">
            <v>0</v>
          </cell>
        </row>
        <row r="575">
          <cell r="G575">
            <v>0</v>
          </cell>
          <cell r="H575">
            <v>0</v>
          </cell>
          <cell r="I575">
            <v>0</v>
          </cell>
          <cell r="J575">
            <v>0</v>
          </cell>
        </row>
        <row r="576">
          <cell r="G576">
            <v>0</v>
          </cell>
          <cell r="H576">
            <v>0</v>
          </cell>
          <cell r="I576">
            <v>0</v>
          </cell>
          <cell r="J576">
            <v>0</v>
          </cell>
        </row>
        <row r="577">
          <cell r="G577" t="str">
            <v>20T2-ĐCN1</v>
          </cell>
          <cell r="H577" t="str">
            <v>KHOA ĐIỆN - ĐIỆN TỬ</v>
          </cell>
          <cell r="I577" t="str">
            <v>20T</v>
          </cell>
          <cell r="J577">
            <v>9</v>
          </cell>
        </row>
        <row r="578">
          <cell r="G578">
            <v>0</v>
          </cell>
          <cell r="H578">
            <v>0</v>
          </cell>
          <cell r="I578">
            <v>0</v>
          </cell>
          <cell r="J578">
            <v>0</v>
          </cell>
        </row>
        <row r="579">
          <cell r="G579">
            <v>0</v>
          </cell>
          <cell r="H579">
            <v>0</v>
          </cell>
          <cell r="I579">
            <v>0</v>
          </cell>
          <cell r="J579">
            <v>0</v>
          </cell>
        </row>
        <row r="580">
          <cell r="G580">
            <v>0</v>
          </cell>
          <cell r="H580">
            <v>0</v>
          </cell>
          <cell r="I580">
            <v>0</v>
          </cell>
          <cell r="J580">
            <v>0</v>
          </cell>
        </row>
        <row r="581">
          <cell r="G581">
            <v>0</v>
          </cell>
          <cell r="H581">
            <v>0</v>
          </cell>
          <cell r="I581">
            <v>0</v>
          </cell>
          <cell r="J581">
            <v>0</v>
          </cell>
        </row>
        <row r="582">
          <cell r="G582" t="str">
            <v>21T2-ĐCN1</v>
          </cell>
          <cell r="H582" t="str">
            <v>KHOA ĐIỆN - ĐIỆN TỬ</v>
          </cell>
          <cell r="I582" t="str">
            <v>21T</v>
          </cell>
          <cell r="J582">
            <v>14</v>
          </cell>
        </row>
        <row r="583">
          <cell r="G583">
            <v>0</v>
          </cell>
          <cell r="H583">
            <v>0</v>
          </cell>
          <cell r="I583">
            <v>0</v>
          </cell>
          <cell r="J583">
            <v>0</v>
          </cell>
        </row>
        <row r="584">
          <cell r="G584">
            <v>0</v>
          </cell>
          <cell r="H584">
            <v>0</v>
          </cell>
          <cell r="I584">
            <v>0</v>
          </cell>
          <cell r="J584">
            <v>0</v>
          </cell>
        </row>
        <row r="585">
          <cell r="G585">
            <v>0</v>
          </cell>
          <cell r="H585">
            <v>0</v>
          </cell>
          <cell r="I585">
            <v>0</v>
          </cell>
          <cell r="J585">
            <v>0</v>
          </cell>
        </row>
        <row r="586">
          <cell r="G586">
            <v>0</v>
          </cell>
          <cell r="H586">
            <v>0</v>
          </cell>
          <cell r="I586">
            <v>0</v>
          </cell>
          <cell r="J586">
            <v>0</v>
          </cell>
        </row>
        <row r="587">
          <cell r="G587" t="str">
            <v>22T2-CNÔ1</v>
          </cell>
          <cell r="H587" t="str">
            <v>KHOA ĐỘNG LỰC</v>
          </cell>
          <cell r="I587" t="str">
            <v>22T</v>
          </cell>
          <cell r="J587">
            <v>17</v>
          </cell>
        </row>
        <row r="588">
          <cell r="G588" t="str">
            <v>22T2-NNA1</v>
          </cell>
          <cell r="H588" t="str">
            <v>KHOA HỌC CƠ BẢN</v>
          </cell>
          <cell r="I588" t="str">
            <v>22T</v>
          </cell>
          <cell r="J588">
            <v>22</v>
          </cell>
        </row>
        <row r="589">
          <cell r="G589">
            <v>0</v>
          </cell>
          <cell r="H589">
            <v>0</v>
          </cell>
          <cell r="I589">
            <v>0</v>
          </cell>
          <cell r="J589">
            <v>0</v>
          </cell>
        </row>
        <row r="590">
          <cell r="G590">
            <v>0</v>
          </cell>
          <cell r="H590">
            <v>0</v>
          </cell>
          <cell r="I590">
            <v>0</v>
          </cell>
          <cell r="J590">
            <v>0</v>
          </cell>
        </row>
        <row r="591">
          <cell r="G591">
            <v>0</v>
          </cell>
          <cell r="H591">
            <v>0</v>
          </cell>
          <cell r="I591">
            <v>0</v>
          </cell>
          <cell r="J591">
            <v>0</v>
          </cell>
        </row>
        <row r="592">
          <cell r="G592">
            <v>0</v>
          </cell>
          <cell r="H592">
            <v>0</v>
          </cell>
          <cell r="I592">
            <v>0</v>
          </cell>
          <cell r="J592">
            <v>0</v>
          </cell>
        </row>
        <row r="593">
          <cell r="G593" t="str">
            <v>17T4-ĐCN1</v>
          </cell>
          <cell r="H593" t="str">
            <v>KHOA ĐIỆN - ĐIỆN TỬ</v>
          </cell>
          <cell r="I593" t="str">
            <v>17T</v>
          </cell>
          <cell r="J593">
            <v>17</v>
          </cell>
        </row>
        <row r="594">
          <cell r="G594" t="str">
            <v>17T4-ĐĐT1</v>
          </cell>
          <cell r="H594" t="str">
            <v>KHOA ĐIỆN - ĐIỆN TỬ</v>
          </cell>
          <cell r="I594" t="str">
            <v>17T</v>
          </cell>
          <cell r="J594">
            <v>17</v>
          </cell>
        </row>
        <row r="595">
          <cell r="G595" t="str">
            <v>17T4-ĐTC1</v>
          </cell>
          <cell r="H595" t="str">
            <v>KHOA ĐIỆN - ĐIỆN TỬ</v>
          </cell>
          <cell r="I595" t="str">
            <v>17T</v>
          </cell>
          <cell r="J595">
            <v>10</v>
          </cell>
        </row>
        <row r="596">
          <cell r="G596" t="str">
            <v>17T4-LĐL1</v>
          </cell>
          <cell r="H596" t="str">
            <v>KHOA NHIỆT – LẠNH</v>
          </cell>
          <cell r="I596" t="str">
            <v>17T</v>
          </cell>
          <cell r="J596">
            <v>20</v>
          </cell>
        </row>
        <row r="597">
          <cell r="G597" t="str">
            <v>17T4-CNL1</v>
          </cell>
          <cell r="H597" t="str">
            <v>KHOA NHIỆT – LẠNH</v>
          </cell>
          <cell r="I597" t="str">
            <v>17T</v>
          </cell>
          <cell r="J597">
            <v>11</v>
          </cell>
        </row>
        <row r="598">
          <cell r="G598" t="str">
            <v>17T4-CCK1</v>
          </cell>
          <cell r="H598" t="str">
            <v>KHOA CƠ KHÍ</v>
          </cell>
          <cell r="I598" t="str">
            <v>17T</v>
          </cell>
          <cell r="J598">
            <v>28</v>
          </cell>
        </row>
        <row r="599">
          <cell r="G599" t="str">
            <v>17T4-CKL1</v>
          </cell>
          <cell r="H599" t="str">
            <v>KHOA CƠ KHÍ</v>
          </cell>
          <cell r="I599" t="str">
            <v>17T</v>
          </cell>
          <cell r="J599">
            <v>4</v>
          </cell>
        </row>
        <row r="600">
          <cell r="G600" t="str">
            <v>17T4-CNÔ1</v>
          </cell>
          <cell r="H600" t="str">
            <v>KHOA ĐỘNG LỰC</v>
          </cell>
          <cell r="I600" t="str">
            <v>17T</v>
          </cell>
          <cell r="J600">
            <v>25</v>
          </cell>
        </row>
        <row r="601">
          <cell r="G601" t="str">
            <v>17T4-CNÔ2</v>
          </cell>
          <cell r="H601" t="str">
            <v>KHOA ĐỘNG LỰC</v>
          </cell>
          <cell r="I601" t="str">
            <v>17T</v>
          </cell>
          <cell r="J601">
            <v>15</v>
          </cell>
        </row>
        <row r="602">
          <cell r="G602" t="str">
            <v>17T4-CNÔ3</v>
          </cell>
          <cell r="H602" t="str">
            <v>KHOA ĐỘNG LỰC</v>
          </cell>
          <cell r="I602" t="str">
            <v>17T</v>
          </cell>
          <cell r="J602">
            <v>16</v>
          </cell>
        </row>
        <row r="603">
          <cell r="G603" t="str">
            <v>17T4-CNM1</v>
          </cell>
          <cell r="H603" t="str">
            <v>KHOA MAY - THỜI TRANG</v>
          </cell>
          <cell r="I603" t="str">
            <v>17T</v>
          </cell>
          <cell r="J603">
            <v>12</v>
          </cell>
        </row>
        <row r="604">
          <cell r="G604" t="str">
            <v>17T4-CMT1</v>
          </cell>
          <cell r="H604" t="str">
            <v>KHOA CÔNG NGHỆ THÔNG TIN</v>
          </cell>
          <cell r="I604" t="str">
            <v>17T</v>
          </cell>
          <cell r="J604">
            <v>13</v>
          </cell>
        </row>
        <row r="605">
          <cell r="G605" t="str">
            <v>17T4-TKW1</v>
          </cell>
          <cell r="H605" t="str">
            <v>KHOA CÔNG NGHỆ THÔNG TIN</v>
          </cell>
          <cell r="I605" t="str">
            <v>17T</v>
          </cell>
          <cell r="J605">
            <v>15</v>
          </cell>
        </row>
        <row r="606">
          <cell r="G606" t="str">
            <v>17T4-THU1</v>
          </cell>
          <cell r="H606" t="str">
            <v>KHOA CÔNG NGHỆ THÔNG TIN</v>
          </cell>
          <cell r="I606" t="str">
            <v>17T</v>
          </cell>
          <cell r="J606">
            <v>17</v>
          </cell>
        </row>
        <row r="607">
          <cell r="G607" t="str">
            <v>17T4-LTM1</v>
          </cell>
          <cell r="H607" t="str">
            <v>KHOA CÔNG NGHỆ THÔNG TIN</v>
          </cell>
          <cell r="I607" t="str">
            <v>17T</v>
          </cell>
          <cell r="J607">
            <v>8</v>
          </cell>
        </row>
        <row r="608">
          <cell r="G608" t="str">
            <v>17T4-QTM1</v>
          </cell>
          <cell r="H608" t="str">
            <v>KHOA CÔNG NGHỆ THÔNG TIN</v>
          </cell>
          <cell r="I608" t="str">
            <v>17T</v>
          </cell>
          <cell r="J608">
            <v>28</v>
          </cell>
        </row>
        <row r="609">
          <cell r="G609" t="str">
            <v>17T4-KTD1</v>
          </cell>
          <cell r="H609" t="str">
            <v>KHOA KINH TẾ</v>
          </cell>
          <cell r="I609" t="str">
            <v>17T</v>
          </cell>
          <cell r="J609">
            <v>12</v>
          </cell>
        </row>
        <row r="610">
          <cell r="G610" t="str">
            <v>17T4-QTD1</v>
          </cell>
          <cell r="H610" t="str">
            <v>KHOA KINH TẾ</v>
          </cell>
          <cell r="I610" t="str">
            <v>17T</v>
          </cell>
          <cell r="J610">
            <v>20</v>
          </cell>
        </row>
        <row r="611">
          <cell r="G611" t="str">
            <v>17T4-NNA1</v>
          </cell>
          <cell r="H611" t="str">
            <v>KHOA HỌC CƠ BẢN</v>
          </cell>
          <cell r="I611" t="str">
            <v>17T</v>
          </cell>
          <cell r="J611">
            <v>20</v>
          </cell>
        </row>
        <row r="612">
          <cell r="G612">
            <v>0</v>
          </cell>
          <cell r="H612">
            <v>0</v>
          </cell>
          <cell r="I612">
            <v>0</v>
          </cell>
          <cell r="J612">
            <v>0</v>
          </cell>
        </row>
        <row r="613">
          <cell r="G613">
            <v>0</v>
          </cell>
          <cell r="H613">
            <v>0</v>
          </cell>
          <cell r="I613">
            <v>0</v>
          </cell>
          <cell r="J613">
            <v>0</v>
          </cell>
        </row>
        <row r="614">
          <cell r="G614">
            <v>0</v>
          </cell>
          <cell r="H614">
            <v>0</v>
          </cell>
          <cell r="I614">
            <v>0</v>
          </cell>
          <cell r="J614">
            <v>0</v>
          </cell>
        </row>
        <row r="615">
          <cell r="G615">
            <v>0</v>
          </cell>
          <cell r="H615">
            <v>0</v>
          </cell>
          <cell r="I615">
            <v>0</v>
          </cell>
          <cell r="J615">
            <v>0</v>
          </cell>
        </row>
        <row r="616">
          <cell r="G616" t="str">
            <v>18T4-ĐCN1</v>
          </cell>
          <cell r="H616" t="str">
            <v>KHOA ĐIỆN - ĐIỆN TỬ</v>
          </cell>
          <cell r="I616" t="str">
            <v>18T</v>
          </cell>
          <cell r="J616">
            <v>37</v>
          </cell>
        </row>
        <row r="617">
          <cell r="G617" t="str">
            <v>18T4-ĐĐT1</v>
          </cell>
          <cell r="H617" t="str">
            <v>KHOA ĐIỆN - ĐIỆN TỬ</v>
          </cell>
          <cell r="I617" t="str">
            <v>18T</v>
          </cell>
          <cell r="J617">
            <v>11</v>
          </cell>
        </row>
        <row r="618">
          <cell r="G618" t="str">
            <v>18T4-CĐT1</v>
          </cell>
          <cell r="H618" t="str">
            <v>KHOA ĐIỆN - ĐIỆN TỬ</v>
          </cell>
          <cell r="I618" t="str">
            <v>18T</v>
          </cell>
          <cell r="J618">
            <v>15</v>
          </cell>
        </row>
        <row r="619">
          <cell r="G619" t="str">
            <v>18T4-KML1</v>
          </cell>
          <cell r="H619" t="str">
            <v>KHOA NHIỆT – LẠNH</v>
          </cell>
          <cell r="I619" t="str">
            <v>18T</v>
          </cell>
          <cell r="J619">
            <v>16</v>
          </cell>
        </row>
        <row r="620">
          <cell r="G620" t="str">
            <v>18T4-VSL1</v>
          </cell>
          <cell r="H620" t="str">
            <v>KHOA NHIỆT – LẠNH</v>
          </cell>
          <cell r="I620" t="str">
            <v>18T</v>
          </cell>
          <cell r="J620">
            <v>15</v>
          </cell>
        </row>
        <row r="621">
          <cell r="G621" t="str">
            <v>18T4-VSL2</v>
          </cell>
          <cell r="H621" t="str">
            <v>KHOA NHIỆT – LẠNH</v>
          </cell>
          <cell r="I621" t="str">
            <v>18T</v>
          </cell>
          <cell r="J621">
            <v>27</v>
          </cell>
        </row>
        <row r="622">
          <cell r="G622" t="str">
            <v>18T4-CCK1</v>
          </cell>
          <cell r="H622" t="str">
            <v>KHOA CƠ KHÍ</v>
          </cell>
          <cell r="I622" t="str">
            <v>18T</v>
          </cell>
          <cell r="J622">
            <v>25</v>
          </cell>
        </row>
        <row r="623">
          <cell r="G623" t="str">
            <v>18T4-CKC1</v>
          </cell>
          <cell r="H623" t="str">
            <v>KHOA CƠ KHÍ</v>
          </cell>
          <cell r="I623" t="str">
            <v>18T</v>
          </cell>
          <cell r="J623">
            <v>8</v>
          </cell>
        </row>
        <row r="624">
          <cell r="G624" t="str">
            <v>18T4-CNÔ1</v>
          </cell>
          <cell r="H624" t="str">
            <v>KHOA ĐỘNG LỰC</v>
          </cell>
          <cell r="I624" t="str">
            <v>18T</v>
          </cell>
          <cell r="J624">
            <v>12</v>
          </cell>
        </row>
        <row r="625">
          <cell r="G625" t="str">
            <v>18T4-CNÔ2</v>
          </cell>
          <cell r="H625" t="str">
            <v>KHOA ĐỘNG LỰC</v>
          </cell>
          <cell r="I625" t="str">
            <v>18T</v>
          </cell>
          <cell r="J625">
            <v>16</v>
          </cell>
        </row>
        <row r="626">
          <cell r="G626" t="str">
            <v>18T4-CNÔ3</v>
          </cell>
          <cell r="H626" t="str">
            <v>KHOA ĐỘNG LỰC</v>
          </cell>
          <cell r="I626" t="str">
            <v>18T</v>
          </cell>
          <cell r="J626">
            <v>15</v>
          </cell>
        </row>
        <row r="627">
          <cell r="G627" t="str">
            <v>18T4-CNÔ4</v>
          </cell>
          <cell r="H627" t="str">
            <v>KHOA ĐỘNG LỰC</v>
          </cell>
          <cell r="I627" t="str">
            <v>18T</v>
          </cell>
          <cell r="J627">
            <v>20</v>
          </cell>
        </row>
        <row r="628">
          <cell r="G628" t="str">
            <v>18T4-CNÔ5</v>
          </cell>
          <cell r="H628" t="str">
            <v>KHOA ĐỘNG LỰC</v>
          </cell>
          <cell r="I628" t="str">
            <v>18T</v>
          </cell>
          <cell r="J628">
            <v>11</v>
          </cell>
        </row>
        <row r="629">
          <cell r="G629" t="str">
            <v>18T4-CNM1</v>
          </cell>
          <cell r="H629" t="str">
            <v>KHOA MAY - THỜI TRANG</v>
          </cell>
          <cell r="I629" t="str">
            <v>18T</v>
          </cell>
          <cell r="J629">
            <v>19</v>
          </cell>
        </row>
        <row r="630">
          <cell r="G630" t="str">
            <v>18T4-ANM1</v>
          </cell>
          <cell r="H630" t="str">
            <v>KHOA CÔNG NGHỆ THÔNG TIN</v>
          </cell>
          <cell r="I630" t="str">
            <v>18T</v>
          </cell>
          <cell r="J630">
            <v>8</v>
          </cell>
        </row>
        <row r="631">
          <cell r="G631" t="str">
            <v>18T4-CMT1</v>
          </cell>
          <cell r="H631" t="str">
            <v>KHOA CÔNG NGHỆ THÔNG TIN</v>
          </cell>
          <cell r="I631" t="str">
            <v>18T</v>
          </cell>
          <cell r="J631">
            <v>15</v>
          </cell>
        </row>
        <row r="632">
          <cell r="G632" t="str">
            <v>18T4-TKĐ1</v>
          </cell>
          <cell r="H632" t="str">
            <v>KHOA CÔNG NGHỆ THÔNG TIN</v>
          </cell>
          <cell r="I632" t="str">
            <v>18T</v>
          </cell>
          <cell r="J632">
            <v>11</v>
          </cell>
        </row>
        <row r="633">
          <cell r="G633" t="str">
            <v>18T4-TKĐ2</v>
          </cell>
          <cell r="H633" t="str">
            <v>KHOA CÔNG NGHỆ THÔNG TIN</v>
          </cell>
          <cell r="I633" t="str">
            <v>18T</v>
          </cell>
          <cell r="J633">
            <v>13</v>
          </cell>
        </row>
        <row r="634">
          <cell r="G634" t="str">
            <v>18T4-TKW1</v>
          </cell>
          <cell r="H634" t="str">
            <v>KHOA CÔNG NGHỆ THÔNG TIN</v>
          </cell>
          <cell r="I634" t="str">
            <v>18T</v>
          </cell>
          <cell r="J634">
            <v>15</v>
          </cell>
        </row>
        <row r="635">
          <cell r="G635" t="str">
            <v>18T4-THU1</v>
          </cell>
          <cell r="H635" t="str">
            <v>KHOA CÔNG NGHỆ THÔNG TIN</v>
          </cell>
          <cell r="I635" t="str">
            <v>18T</v>
          </cell>
          <cell r="J635">
            <v>20</v>
          </cell>
        </row>
        <row r="636">
          <cell r="G636" t="str">
            <v>18T4-LTM1</v>
          </cell>
          <cell r="H636" t="str">
            <v>KHOA CÔNG NGHỆ THÔNG TIN</v>
          </cell>
          <cell r="I636" t="str">
            <v>18T</v>
          </cell>
          <cell r="J636">
            <v>8</v>
          </cell>
        </row>
        <row r="637">
          <cell r="G637" t="str">
            <v>18T4-LTM2</v>
          </cell>
          <cell r="H637" t="str">
            <v>KHOA CÔNG NGHỆ THÔNG TIN</v>
          </cell>
          <cell r="I637" t="str">
            <v>18T</v>
          </cell>
          <cell r="J637">
            <v>10</v>
          </cell>
        </row>
        <row r="638">
          <cell r="G638" t="str">
            <v>18T4-QTM1</v>
          </cell>
          <cell r="H638" t="str">
            <v>KHOA CÔNG NGHỆ THÔNG TIN</v>
          </cell>
          <cell r="I638" t="str">
            <v>18T</v>
          </cell>
          <cell r="J638">
            <v>13</v>
          </cell>
        </row>
        <row r="639">
          <cell r="G639" t="str">
            <v>18T4-TCD1</v>
          </cell>
          <cell r="H639" t="str">
            <v>KHOA KINH TẾ</v>
          </cell>
          <cell r="I639" t="str">
            <v>18T</v>
          </cell>
          <cell r="J639">
            <v>5</v>
          </cell>
        </row>
        <row r="640">
          <cell r="G640" t="str">
            <v>18T4-KTD1</v>
          </cell>
          <cell r="H640" t="str">
            <v>KHOA KINH TẾ</v>
          </cell>
          <cell r="I640" t="str">
            <v>18T</v>
          </cell>
          <cell r="J640">
            <v>23</v>
          </cell>
        </row>
        <row r="641">
          <cell r="G641" t="str">
            <v>18T4-QTD1</v>
          </cell>
          <cell r="H641" t="str">
            <v>KHOA KINH TẾ</v>
          </cell>
          <cell r="I641" t="str">
            <v>18T</v>
          </cell>
          <cell r="J641">
            <v>8</v>
          </cell>
        </row>
        <row r="642">
          <cell r="G642" t="str">
            <v>18T4-QTD2</v>
          </cell>
          <cell r="H642" t="str">
            <v>KHOA KINH TẾ</v>
          </cell>
          <cell r="I642" t="str">
            <v>18T</v>
          </cell>
          <cell r="J642">
            <v>8</v>
          </cell>
        </row>
        <row r="643">
          <cell r="G643" t="str">
            <v>18T4-NNA1</v>
          </cell>
          <cell r="H643" t="str">
            <v>KHOA HỌC CƠ BẢN</v>
          </cell>
          <cell r="I643" t="str">
            <v>18T</v>
          </cell>
          <cell r="J643">
            <v>15</v>
          </cell>
        </row>
        <row r="644">
          <cell r="G644" t="str">
            <v>18T4-NNA2</v>
          </cell>
          <cell r="H644" t="str">
            <v>KHOA HỌC CƠ BẢN</v>
          </cell>
          <cell r="I644" t="str">
            <v>18T</v>
          </cell>
          <cell r="J644">
            <v>9</v>
          </cell>
        </row>
        <row r="645">
          <cell r="G645" t="str">
            <v>18T4-NNA3</v>
          </cell>
          <cell r="H645" t="str">
            <v>KHOA HỌC CƠ BẢN</v>
          </cell>
          <cell r="I645" t="str">
            <v>18T</v>
          </cell>
          <cell r="J645">
            <v>16</v>
          </cell>
        </row>
        <row r="646">
          <cell r="G646" t="str">
            <v>18T4-KXD1</v>
          </cell>
          <cell r="H646" t="str">
            <v>KHOA XÂY DỰNG</v>
          </cell>
          <cell r="I646" t="str">
            <v>18T</v>
          </cell>
          <cell r="J646">
            <v>4</v>
          </cell>
        </row>
        <row r="647">
          <cell r="G647">
            <v>0</v>
          </cell>
          <cell r="H647">
            <v>0</v>
          </cell>
          <cell r="I647">
            <v>0</v>
          </cell>
          <cell r="J647">
            <v>0</v>
          </cell>
        </row>
        <row r="648">
          <cell r="G648">
            <v>0</v>
          </cell>
          <cell r="H648">
            <v>0</v>
          </cell>
          <cell r="I648">
            <v>0</v>
          </cell>
          <cell r="J648">
            <v>0</v>
          </cell>
        </row>
        <row r="649">
          <cell r="G649">
            <v>0</v>
          </cell>
          <cell r="H649">
            <v>0</v>
          </cell>
          <cell r="I649">
            <v>0</v>
          </cell>
          <cell r="J649">
            <v>0</v>
          </cell>
        </row>
        <row r="650">
          <cell r="G650">
            <v>0</v>
          </cell>
          <cell r="H650">
            <v>0</v>
          </cell>
          <cell r="I650">
            <v>0</v>
          </cell>
          <cell r="J650">
            <v>0</v>
          </cell>
        </row>
        <row r="651">
          <cell r="G651" t="str">
            <v>19T4-ĐCN1</v>
          </cell>
          <cell r="H651" t="str">
            <v>KHOA ĐIỆN - ĐIỆN TỬ</v>
          </cell>
          <cell r="I651" t="str">
            <v>19T</v>
          </cell>
          <cell r="J651">
            <v>10</v>
          </cell>
        </row>
        <row r="652">
          <cell r="G652" t="str">
            <v>19T4-ĐCN2</v>
          </cell>
          <cell r="H652" t="str">
            <v>KHOA ĐIỆN - ĐIỆN TỬ</v>
          </cell>
          <cell r="I652" t="str">
            <v>19T</v>
          </cell>
          <cell r="J652">
            <v>10</v>
          </cell>
        </row>
        <row r="653">
          <cell r="G653" t="str">
            <v>19T4-ĐĐT1</v>
          </cell>
          <cell r="H653" t="str">
            <v>KHOA ĐIỆN - ĐIỆN TỬ</v>
          </cell>
          <cell r="I653" t="str">
            <v>19T</v>
          </cell>
          <cell r="J653">
            <v>13</v>
          </cell>
        </row>
        <row r="654">
          <cell r="G654" t="str">
            <v>19T4-ĐĐT2</v>
          </cell>
          <cell r="H654" t="str">
            <v>KHOA ĐIỆN - ĐIỆN TỬ</v>
          </cell>
          <cell r="I654" t="str">
            <v>19T</v>
          </cell>
          <cell r="J654">
            <v>11</v>
          </cell>
        </row>
        <row r="655">
          <cell r="G655" t="str">
            <v>19T4-CĐT1</v>
          </cell>
          <cell r="H655" t="str">
            <v>KHOA ĐIỆN - ĐIỆN TỬ</v>
          </cell>
          <cell r="I655" t="str">
            <v>19T</v>
          </cell>
          <cell r="J655">
            <v>8</v>
          </cell>
        </row>
        <row r="656">
          <cell r="G656" t="str">
            <v>19T4-KML1</v>
          </cell>
          <cell r="H656" t="str">
            <v>KHOA NHIỆT – LẠNH</v>
          </cell>
          <cell r="I656" t="str">
            <v>19T</v>
          </cell>
          <cell r="J656">
            <v>21</v>
          </cell>
        </row>
        <row r="657">
          <cell r="G657" t="str">
            <v>19T4-VSL1</v>
          </cell>
          <cell r="H657" t="str">
            <v>KHOA NHIỆT – LẠNH</v>
          </cell>
          <cell r="I657" t="str">
            <v>19T</v>
          </cell>
          <cell r="J657">
            <v>10</v>
          </cell>
        </row>
        <row r="658">
          <cell r="G658" t="str">
            <v>19T4-VSL2</v>
          </cell>
          <cell r="H658" t="str">
            <v>KHOA NHIỆT – LẠNH</v>
          </cell>
          <cell r="I658" t="str">
            <v>19T</v>
          </cell>
          <cell r="J658">
            <v>15</v>
          </cell>
        </row>
        <row r="659">
          <cell r="G659" t="str">
            <v>19T4-LĐL1</v>
          </cell>
          <cell r="H659" t="str">
            <v>KHOA NHIỆT – LẠNH</v>
          </cell>
          <cell r="I659" t="str">
            <v>19T</v>
          </cell>
          <cell r="J659">
            <v>17</v>
          </cell>
        </row>
        <row r="660">
          <cell r="G660" t="str">
            <v>19T4-CCK1</v>
          </cell>
          <cell r="H660" t="str">
            <v>KHOA CƠ KHÍ</v>
          </cell>
          <cell r="I660" t="str">
            <v>19T</v>
          </cell>
          <cell r="J660">
            <v>33</v>
          </cell>
        </row>
        <row r="661">
          <cell r="G661" t="str">
            <v>19T4-CKC1</v>
          </cell>
          <cell r="H661" t="str">
            <v>KHOA CƠ KHÍ</v>
          </cell>
          <cell r="I661" t="str">
            <v>19T</v>
          </cell>
          <cell r="J661">
            <v>16</v>
          </cell>
        </row>
        <row r="662">
          <cell r="G662" t="str">
            <v>19T4-CKC2</v>
          </cell>
          <cell r="H662" t="str">
            <v>KHOA CƠ KHÍ</v>
          </cell>
          <cell r="I662" t="str">
            <v>19T</v>
          </cell>
          <cell r="J662">
            <v>12</v>
          </cell>
        </row>
        <row r="663">
          <cell r="G663" t="str">
            <v>19T4-CNÔ1</v>
          </cell>
          <cell r="H663" t="str">
            <v>KHOA ĐỘNG LỰC</v>
          </cell>
          <cell r="I663" t="str">
            <v>19T</v>
          </cell>
          <cell r="J663">
            <v>21</v>
          </cell>
        </row>
        <row r="664">
          <cell r="G664" t="str">
            <v>19T4-CNÔ2</v>
          </cell>
          <cell r="H664" t="str">
            <v>KHOA ĐỘNG LỰC</v>
          </cell>
          <cell r="I664" t="str">
            <v>19T</v>
          </cell>
          <cell r="J664">
            <v>26</v>
          </cell>
        </row>
        <row r="665">
          <cell r="G665" t="str">
            <v>19T4-CNÔ3</v>
          </cell>
          <cell r="H665" t="str">
            <v>KHOA ĐỘNG LỰC</v>
          </cell>
          <cell r="I665" t="str">
            <v>19T</v>
          </cell>
          <cell r="J665">
            <v>17</v>
          </cell>
        </row>
        <row r="666">
          <cell r="G666" t="str">
            <v>19T4-CNÔ4</v>
          </cell>
          <cell r="H666" t="str">
            <v>KHOA ĐỘNG LỰC</v>
          </cell>
          <cell r="I666" t="str">
            <v>19T</v>
          </cell>
          <cell r="J666">
            <v>24</v>
          </cell>
        </row>
        <row r="667">
          <cell r="G667" t="str">
            <v>19T4-CNÔ5</v>
          </cell>
          <cell r="H667" t="str">
            <v>KHOA ĐỘNG LỰC</v>
          </cell>
          <cell r="I667" t="str">
            <v>19T</v>
          </cell>
          <cell r="J667">
            <v>19</v>
          </cell>
        </row>
        <row r="668">
          <cell r="G668" t="str">
            <v>19T4-CNM1</v>
          </cell>
          <cell r="H668" t="str">
            <v>KHOA MAY - THỜI TRANG</v>
          </cell>
          <cell r="I668" t="str">
            <v>19T</v>
          </cell>
          <cell r="J668">
            <v>16</v>
          </cell>
        </row>
        <row r="669">
          <cell r="G669" t="str">
            <v>19T4-ANM1</v>
          </cell>
          <cell r="H669" t="str">
            <v>KHOA CÔNG NGHỆ THÔNG TIN</v>
          </cell>
          <cell r="I669" t="str">
            <v>19T</v>
          </cell>
          <cell r="J669">
            <v>10</v>
          </cell>
        </row>
        <row r="670">
          <cell r="G670" t="str">
            <v>19T4-ANM2</v>
          </cell>
          <cell r="H670" t="str">
            <v>KHOA CÔNG NGHỆ THÔNG TIN</v>
          </cell>
          <cell r="I670" t="str">
            <v>19T</v>
          </cell>
          <cell r="J670">
            <v>12</v>
          </cell>
        </row>
        <row r="671">
          <cell r="G671" t="str">
            <v>19T4-CMT1</v>
          </cell>
          <cell r="H671" t="str">
            <v>KHOA CÔNG NGHỆ THÔNG TIN</v>
          </cell>
          <cell r="I671" t="str">
            <v>19T</v>
          </cell>
          <cell r="J671">
            <v>27</v>
          </cell>
        </row>
        <row r="672">
          <cell r="G672" t="str">
            <v>19T4-CMT2</v>
          </cell>
          <cell r="H672" t="str">
            <v>KHOA CÔNG NGHỆ THÔNG TIN</v>
          </cell>
          <cell r="I672" t="str">
            <v>19T</v>
          </cell>
          <cell r="J672">
            <v>10</v>
          </cell>
        </row>
        <row r="673">
          <cell r="G673" t="str">
            <v>19T4-TKĐ1</v>
          </cell>
          <cell r="H673" t="str">
            <v>KHOA CÔNG NGHỆ THÔNG TIN</v>
          </cell>
          <cell r="I673" t="str">
            <v>19T</v>
          </cell>
          <cell r="J673">
            <v>32</v>
          </cell>
        </row>
        <row r="674">
          <cell r="G674" t="str">
            <v>19T4-TKĐ2</v>
          </cell>
          <cell r="H674" t="str">
            <v>KHOA CÔNG NGHỆ THÔNG TIN</v>
          </cell>
          <cell r="I674" t="str">
            <v>19T</v>
          </cell>
          <cell r="J674">
            <v>22</v>
          </cell>
        </row>
        <row r="675">
          <cell r="G675" t="str">
            <v>19T4-TKW1</v>
          </cell>
          <cell r="H675" t="str">
            <v>KHOA CÔNG NGHỆ THÔNG TIN</v>
          </cell>
          <cell r="I675" t="str">
            <v>19T</v>
          </cell>
          <cell r="J675">
            <v>19</v>
          </cell>
        </row>
        <row r="676">
          <cell r="G676" t="str">
            <v>19T4-THU1</v>
          </cell>
          <cell r="H676" t="str">
            <v>KHOA CÔNG NGHỆ THÔNG TIN</v>
          </cell>
          <cell r="I676" t="str">
            <v>19T</v>
          </cell>
          <cell r="J676">
            <v>23</v>
          </cell>
        </row>
        <row r="677">
          <cell r="G677" t="str">
            <v>19T4-LTM1</v>
          </cell>
          <cell r="H677" t="str">
            <v>KHOA CÔNG NGHỆ THÔNG TIN</v>
          </cell>
          <cell r="I677" t="str">
            <v>19T</v>
          </cell>
          <cell r="J677">
            <v>16</v>
          </cell>
        </row>
        <row r="678">
          <cell r="G678" t="str">
            <v>19T4-LTM2</v>
          </cell>
          <cell r="H678" t="str">
            <v>KHOA CÔNG NGHỆ THÔNG TIN</v>
          </cell>
          <cell r="I678" t="str">
            <v>19T</v>
          </cell>
          <cell r="J678">
            <v>23</v>
          </cell>
        </row>
        <row r="679">
          <cell r="G679" t="str">
            <v>19T4-QTM1</v>
          </cell>
          <cell r="H679" t="str">
            <v>KHOA CÔNG NGHỆ THÔNG TIN</v>
          </cell>
          <cell r="I679" t="str">
            <v>19T</v>
          </cell>
          <cell r="J679">
            <v>22</v>
          </cell>
        </row>
        <row r="680">
          <cell r="G680" t="str">
            <v>19T4-LGT1</v>
          </cell>
          <cell r="H680" t="str">
            <v>KHOA KINH TẾ</v>
          </cell>
          <cell r="I680" t="str">
            <v>19T</v>
          </cell>
          <cell r="J680">
            <v>7</v>
          </cell>
        </row>
        <row r="681">
          <cell r="G681" t="str">
            <v>19T4-TCD1</v>
          </cell>
          <cell r="H681" t="str">
            <v>KHOA KINH TẾ</v>
          </cell>
          <cell r="I681" t="str">
            <v>19T</v>
          </cell>
          <cell r="J681">
            <v>12</v>
          </cell>
        </row>
        <row r="682">
          <cell r="G682" t="str">
            <v>19T4-KTD1</v>
          </cell>
          <cell r="H682" t="str">
            <v>KHOA KINH TẾ</v>
          </cell>
          <cell r="I682" t="str">
            <v>19T</v>
          </cell>
          <cell r="J682">
            <v>16</v>
          </cell>
        </row>
        <row r="683">
          <cell r="G683" t="str">
            <v>19T4-KTD2</v>
          </cell>
          <cell r="H683" t="str">
            <v>KHOA KINH TẾ</v>
          </cell>
          <cell r="I683" t="str">
            <v>19T</v>
          </cell>
          <cell r="J683">
            <v>15</v>
          </cell>
        </row>
        <row r="684">
          <cell r="G684" t="str">
            <v>19T4-QTD1</v>
          </cell>
          <cell r="H684" t="str">
            <v>KHOA KINH TẾ</v>
          </cell>
          <cell r="I684" t="str">
            <v>19T</v>
          </cell>
          <cell r="J684">
            <v>13</v>
          </cell>
        </row>
        <row r="685">
          <cell r="G685" t="str">
            <v>19T4-TMĐ1</v>
          </cell>
          <cell r="H685" t="str">
            <v>KHOA KINH TẾ</v>
          </cell>
          <cell r="I685" t="str">
            <v>19T</v>
          </cell>
          <cell r="J685">
            <v>6</v>
          </cell>
        </row>
        <row r="686">
          <cell r="G686" t="str">
            <v>19T4-NNA1</v>
          </cell>
          <cell r="H686" t="str">
            <v>KHOA HỌC CƠ BẢN</v>
          </cell>
          <cell r="I686" t="str">
            <v>19T</v>
          </cell>
          <cell r="J686">
            <v>21</v>
          </cell>
        </row>
        <row r="687">
          <cell r="G687" t="str">
            <v>19T4-NNA2</v>
          </cell>
          <cell r="H687" t="str">
            <v>KHOA HỌC CƠ BẢN</v>
          </cell>
          <cell r="I687" t="str">
            <v>19T</v>
          </cell>
          <cell r="J687">
            <v>17</v>
          </cell>
        </row>
        <row r="688">
          <cell r="G688" t="str">
            <v>19T4-NNA3</v>
          </cell>
          <cell r="H688" t="str">
            <v>KHOA HỌC CƠ BẢN</v>
          </cell>
          <cell r="I688" t="str">
            <v>19T</v>
          </cell>
          <cell r="J688">
            <v>20</v>
          </cell>
        </row>
        <row r="689">
          <cell r="G689" t="str">
            <v>19T4-KXD1</v>
          </cell>
          <cell r="H689" t="str">
            <v>KHOA XÂY DỰNG</v>
          </cell>
          <cell r="I689" t="str">
            <v>19T</v>
          </cell>
          <cell r="J689">
            <v>15</v>
          </cell>
        </row>
        <row r="690">
          <cell r="G690">
            <v>0</v>
          </cell>
          <cell r="H690">
            <v>0</v>
          </cell>
          <cell r="I690">
            <v>0</v>
          </cell>
          <cell r="J690">
            <v>0</v>
          </cell>
        </row>
        <row r="691">
          <cell r="G691">
            <v>0</v>
          </cell>
          <cell r="H691">
            <v>0</v>
          </cell>
          <cell r="I691">
            <v>0</v>
          </cell>
          <cell r="J691">
            <v>0</v>
          </cell>
        </row>
        <row r="692">
          <cell r="G692">
            <v>0</v>
          </cell>
          <cell r="H692">
            <v>0</v>
          </cell>
          <cell r="I692">
            <v>0</v>
          </cell>
          <cell r="J692">
            <v>0</v>
          </cell>
        </row>
        <row r="693">
          <cell r="G693">
            <v>0</v>
          </cell>
          <cell r="H693">
            <v>0</v>
          </cell>
          <cell r="I693">
            <v>0</v>
          </cell>
          <cell r="J693">
            <v>0</v>
          </cell>
        </row>
        <row r="694">
          <cell r="G694" t="str">
            <v>20T4-ĐCN1</v>
          </cell>
          <cell r="H694" t="str">
            <v>KHOA ĐIỆN - ĐIỆN TỬ</v>
          </cell>
          <cell r="I694" t="str">
            <v>20T</v>
          </cell>
          <cell r="J694">
            <v>54</v>
          </cell>
        </row>
        <row r="695">
          <cell r="G695" t="str">
            <v>20T4-ĐĐT1</v>
          </cell>
          <cell r="H695" t="str">
            <v>KHOA ĐIỆN - ĐIỆN TỬ</v>
          </cell>
          <cell r="I695" t="str">
            <v>20T</v>
          </cell>
          <cell r="J695">
            <v>33</v>
          </cell>
        </row>
        <row r="696">
          <cell r="G696" t="str">
            <v>20T4-CĐT1</v>
          </cell>
          <cell r="H696" t="str">
            <v>KHOA ĐIỆN - ĐIỆN TỬ</v>
          </cell>
          <cell r="I696" t="str">
            <v>20T</v>
          </cell>
          <cell r="J696">
            <v>56</v>
          </cell>
        </row>
        <row r="697">
          <cell r="G697" t="str">
            <v>20T4-TĐH1</v>
          </cell>
          <cell r="H697" t="str">
            <v>KHOA ĐIỆN - ĐIỆN TỬ</v>
          </cell>
          <cell r="I697" t="str">
            <v>20T</v>
          </cell>
          <cell r="J697">
            <v>29</v>
          </cell>
        </row>
        <row r="698">
          <cell r="G698" t="str">
            <v>20T4-KML1</v>
          </cell>
          <cell r="H698" t="str">
            <v>KHOA NHIỆT – LẠNH</v>
          </cell>
          <cell r="I698" t="str">
            <v>20T</v>
          </cell>
          <cell r="J698">
            <v>30</v>
          </cell>
        </row>
        <row r="699">
          <cell r="G699" t="str">
            <v>20T4-VSL1</v>
          </cell>
          <cell r="H699" t="str">
            <v>KHOA NHIỆT – LẠNH</v>
          </cell>
          <cell r="I699" t="str">
            <v>20T</v>
          </cell>
          <cell r="J699">
            <v>50</v>
          </cell>
        </row>
        <row r="700">
          <cell r="G700" t="str">
            <v>20T4-LĐL1</v>
          </cell>
          <cell r="H700" t="str">
            <v>KHOA NHIỆT – LẠNH</v>
          </cell>
          <cell r="I700" t="str">
            <v>20T</v>
          </cell>
          <cell r="J700">
            <v>17</v>
          </cell>
        </row>
        <row r="701">
          <cell r="G701" t="str">
            <v>20T4-CNL1</v>
          </cell>
          <cell r="H701" t="str">
            <v>KHOA NHIỆT – LẠNH</v>
          </cell>
          <cell r="I701" t="str">
            <v>20T</v>
          </cell>
          <cell r="J701">
            <v>16</v>
          </cell>
        </row>
        <row r="702">
          <cell r="G702" t="str">
            <v>20T4-CCK1</v>
          </cell>
          <cell r="H702" t="str">
            <v>KHOA CƠ KHÍ</v>
          </cell>
          <cell r="I702" t="str">
            <v>20T</v>
          </cell>
          <cell r="J702">
            <v>32</v>
          </cell>
        </row>
        <row r="703">
          <cell r="G703" t="str">
            <v>20T4-CCK2</v>
          </cell>
          <cell r="H703" t="str">
            <v>KHOA CƠ KHÍ</v>
          </cell>
          <cell r="I703" t="str">
            <v>20T</v>
          </cell>
          <cell r="J703">
            <v>24</v>
          </cell>
        </row>
        <row r="704">
          <cell r="G704" t="str">
            <v>20T4-CKL1</v>
          </cell>
          <cell r="H704" t="str">
            <v>KHOA CƠ KHÍ</v>
          </cell>
          <cell r="I704" t="str">
            <v>20T</v>
          </cell>
          <cell r="J704">
            <v>16</v>
          </cell>
        </row>
        <row r="705">
          <cell r="G705" t="str">
            <v>20T4-CKC1</v>
          </cell>
          <cell r="H705" t="str">
            <v>KHOA CƠ KHÍ</v>
          </cell>
          <cell r="I705" t="str">
            <v>20T</v>
          </cell>
          <cell r="J705">
            <v>56</v>
          </cell>
        </row>
        <row r="706">
          <cell r="G706" t="str">
            <v>20T4-CNÔ1</v>
          </cell>
          <cell r="H706" t="str">
            <v>KHOA ĐỘNG LỰC</v>
          </cell>
          <cell r="I706" t="str">
            <v>20T</v>
          </cell>
          <cell r="J706">
            <v>35</v>
          </cell>
        </row>
        <row r="707">
          <cell r="G707" t="str">
            <v>20T4-CNÔ2</v>
          </cell>
          <cell r="H707" t="str">
            <v>KHOA ĐỘNG LỰC</v>
          </cell>
          <cell r="I707" t="str">
            <v>20T</v>
          </cell>
          <cell r="J707">
            <v>29</v>
          </cell>
        </row>
        <row r="708">
          <cell r="G708" t="str">
            <v>20T4-CNÔ3</v>
          </cell>
          <cell r="H708" t="str">
            <v>KHOA ĐỘNG LỰC</v>
          </cell>
          <cell r="I708" t="str">
            <v>20T</v>
          </cell>
          <cell r="J708">
            <v>26</v>
          </cell>
        </row>
        <row r="709">
          <cell r="G709" t="str">
            <v>20T4-CNÔ4</v>
          </cell>
          <cell r="H709" t="str">
            <v>KHOA ĐỘNG LỰC</v>
          </cell>
          <cell r="I709" t="str">
            <v>20T</v>
          </cell>
          <cell r="J709">
            <v>28</v>
          </cell>
        </row>
        <row r="710">
          <cell r="G710" t="str">
            <v>20T4-CNÔ5</v>
          </cell>
          <cell r="H710" t="str">
            <v>KHOA ĐỘNG LỰC</v>
          </cell>
          <cell r="I710" t="str">
            <v>20T</v>
          </cell>
          <cell r="J710">
            <v>32</v>
          </cell>
        </row>
        <row r="711">
          <cell r="G711" t="str">
            <v>20T4-CNM1</v>
          </cell>
          <cell r="H711" t="str">
            <v>KHOA MAY - THỜI TRANG</v>
          </cell>
          <cell r="I711" t="str">
            <v>20T</v>
          </cell>
          <cell r="J711">
            <v>27</v>
          </cell>
        </row>
        <row r="712">
          <cell r="G712" t="str">
            <v>20T4-ANM1</v>
          </cell>
          <cell r="H712" t="str">
            <v>KHOA CÔNG NGHỆ THÔNG TIN</v>
          </cell>
          <cell r="I712" t="str">
            <v>20T</v>
          </cell>
          <cell r="J712">
            <v>24</v>
          </cell>
        </row>
        <row r="713">
          <cell r="G713" t="str">
            <v>20T4-CMT1</v>
          </cell>
          <cell r="H713" t="str">
            <v>KHOA CÔNG NGHỆ THÔNG TIN</v>
          </cell>
          <cell r="I713" t="str">
            <v>20T</v>
          </cell>
          <cell r="J713">
            <v>42</v>
          </cell>
        </row>
        <row r="714">
          <cell r="G714" t="str">
            <v>20T4-TKĐ1</v>
          </cell>
          <cell r="H714" t="str">
            <v>KHOA CÔNG NGHỆ THÔNG TIN</v>
          </cell>
          <cell r="I714" t="str">
            <v>20T</v>
          </cell>
          <cell r="J714">
            <v>41</v>
          </cell>
        </row>
        <row r="715">
          <cell r="G715" t="str">
            <v>20T4-TKĐ2</v>
          </cell>
          <cell r="H715" t="str">
            <v>KHOA CÔNG NGHỆ THÔNG TIN</v>
          </cell>
          <cell r="I715" t="str">
            <v>20T</v>
          </cell>
          <cell r="J715">
            <v>33</v>
          </cell>
        </row>
        <row r="716">
          <cell r="G716" t="str">
            <v>20T4-TKĐ3</v>
          </cell>
          <cell r="H716" t="str">
            <v>KHOA CÔNG NGHỆ THÔNG TIN</v>
          </cell>
          <cell r="I716" t="str">
            <v>20T</v>
          </cell>
          <cell r="J716">
            <v>33</v>
          </cell>
        </row>
        <row r="717">
          <cell r="G717" t="str">
            <v>20T4-TKW1</v>
          </cell>
          <cell r="H717" t="str">
            <v>KHOA CÔNG NGHỆ THÔNG TIN</v>
          </cell>
          <cell r="I717" t="str">
            <v>20T</v>
          </cell>
          <cell r="J717">
            <v>39</v>
          </cell>
        </row>
        <row r="718">
          <cell r="G718" t="str">
            <v>20T4-ĐHĐ1</v>
          </cell>
          <cell r="H718" t="str">
            <v>KHOA CÔNG NGHỆ THÔNG TIN</v>
          </cell>
          <cell r="I718" t="str">
            <v>20T</v>
          </cell>
          <cell r="J718">
            <v>47</v>
          </cell>
        </row>
        <row r="719">
          <cell r="G719" t="str">
            <v>20T4-THU1</v>
          </cell>
          <cell r="H719" t="str">
            <v>KHOA CÔNG NGHỆ THÔNG TIN</v>
          </cell>
          <cell r="I719" t="str">
            <v>20T</v>
          </cell>
          <cell r="J719">
            <v>49</v>
          </cell>
        </row>
        <row r="720">
          <cell r="G720" t="str">
            <v>20T4-LTM1</v>
          </cell>
          <cell r="H720" t="str">
            <v>KHOA CÔNG NGHỆ THÔNG TIN</v>
          </cell>
          <cell r="I720" t="str">
            <v>20T</v>
          </cell>
          <cell r="J720">
            <v>32</v>
          </cell>
        </row>
        <row r="721">
          <cell r="G721" t="str">
            <v>20T4-LTM2</v>
          </cell>
          <cell r="H721" t="str">
            <v>KHOA CÔNG NGHỆ THÔNG TIN</v>
          </cell>
          <cell r="I721" t="str">
            <v>20T</v>
          </cell>
          <cell r="J721">
            <v>28</v>
          </cell>
        </row>
        <row r="722">
          <cell r="G722" t="str">
            <v>20T4-QTM1</v>
          </cell>
          <cell r="H722" t="str">
            <v>KHOA CÔNG NGHỆ THÔNG TIN</v>
          </cell>
          <cell r="I722" t="str">
            <v>20T</v>
          </cell>
          <cell r="J722">
            <v>29</v>
          </cell>
        </row>
        <row r="723">
          <cell r="G723" t="str">
            <v>20T4-QTM2</v>
          </cell>
          <cell r="H723" t="str">
            <v>KHOA CÔNG NGHỆ THÔNG TIN</v>
          </cell>
          <cell r="I723" t="str">
            <v>20T</v>
          </cell>
          <cell r="J723">
            <v>22</v>
          </cell>
        </row>
        <row r="724">
          <cell r="G724" t="str">
            <v>20T4-LGT1</v>
          </cell>
          <cell r="H724" t="str">
            <v>KHOA KINH TẾ</v>
          </cell>
          <cell r="I724" t="str">
            <v>20T</v>
          </cell>
          <cell r="J724">
            <v>28</v>
          </cell>
        </row>
        <row r="725">
          <cell r="G725" t="str">
            <v>20T4-TCD1</v>
          </cell>
          <cell r="H725" t="str">
            <v>KHOA KINH TẾ</v>
          </cell>
          <cell r="I725" t="str">
            <v>20T</v>
          </cell>
          <cell r="J725">
            <v>39</v>
          </cell>
        </row>
        <row r="726">
          <cell r="G726" t="str">
            <v>20T4-KTD1</v>
          </cell>
          <cell r="H726" t="str">
            <v>KHOA KINH TẾ</v>
          </cell>
          <cell r="I726" t="str">
            <v>20T</v>
          </cell>
          <cell r="J726">
            <v>63</v>
          </cell>
        </row>
        <row r="727">
          <cell r="G727" t="str">
            <v>20T4-QTD1</v>
          </cell>
          <cell r="H727" t="str">
            <v>KHOA KINH TẾ</v>
          </cell>
          <cell r="I727" t="str">
            <v>20T</v>
          </cell>
          <cell r="J727">
            <v>55</v>
          </cell>
        </row>
        <row r="728">
          <cell r="G728" t="str">
            <v>20T4-QDL1</v>
          </cell>
          <cell r="H728" t="str">
            <v>KHOA KINH TẾ</v>
          </cell>
          <cell r="I728" t="str">
            <v>20T</v>
          </cell>
          <cell r="J728">
            <v>34</v>
          </cell>
        </row>
        <row r="729">
          <cell r="G729" t="str">
            <v>20T4-QLH1</v>
          </cell>
          <cell r="H729" t="str">
            <v>KHOA KINH TẾ</v>
          </cell>
          <cell r="I729" t="str">
            <v>20T</v>
          </cell>
          <cell r="J729">
            <v>16</v>
          </cell>
        </row>
        <row r="730">
          <cell r="G730" t="str">
            <v>20T4-QKS1</v>
          </cell>
          <cell r="H730" t="str">
            <v>KHOA KINH TẾ</v>
          </cell>
          <cell r="I730" t="str">
            <v>20T</v>
          </cell>
          <cell r="J730">
            <v>32</v>
          </cell>
        </row>
        <row r="731">
          <cell r="G731" t="str">
            <v>20T4-QNH1</v>
          </cell>
          <cell r="H731" t="str">
            <v>KHOA KINH TẾ</v>
          </cell>
          <cell r="I731" t="str">
            <v>20T</v>
          </cell>
          <cell r="J731">
            <v>30</v>
          </cell>
        </row>
        <row r="732">
          <cell r="G732" t="str">
            <v>20T4-TMĐ1</v>
          </cell>
          <cell r="H732" t="str">
            <v>KHOA KINH TẾ</v>
          </cell>
          <cell r="I732" t="str">
            <v>20T</v>
          </cell>
          <cell r="J732">
            <v>24</v>
          </cell>
        </row>
        <row r="733">
          <cell r="G733" t="str">
            <v>20T4-KLB1</v>
          </cell>
          <cell r="H733" t="str">
            <v>KHOA KINH TẾ</v>
          </cell>
          <cell r="I733" t="str">
            <v>20T</v>
          </cell>
          <cell r="J733">
            <v>47</v>
          </cell>
        </row>
        <row r="734">
          <cell r="G734" t="str">
            <v>20T4-NNA1</v>
          </cell>
          <cell r="H734" t="str">
            <v>KHOA HỌC CƠ BẢN</v>
          </cell>
          <cell r="I734" t="str">
            <v>20T</v>
          </cell>
          <cell r="J734">
            <v>47</v>
          </cell>
        </row>
        <row r="735">
          <cell r="G735" t="str">
            <v>20T4-NNA2</v>
          </cell>
          <cell r="H735" t="str">
            <v>KHOA HỌC CƠ BẢN</v>
          </cell>
          <cell r="I735" t="str">
            <v>20T</v>
          </cell>
          <cell r="J735">
            <v>49</v>
          </cell>
        </row>
        <row r="736">
          <cell r="G736" t="str">
            <v>20T4-KXD1</v>
          </cell>
          <cell r="H736" t="str">
            <v>KHOA XÂY DỰNG</v>
          </cell>
          <cell r="I736" t="str">
            <v>20T</v>
          </cell>
          <cell r="J736">
            <v>28</v>
          </cell>
        </row>
        <row r="737">
          <cell r="G737">
            <v>0</v>
          </cell>
          <cell r="H737">
            <v>0</v>
          </cell>
          <cell r="I737">
            <v>0</v>
          </cell>
          <cell r="J737">
            <v>0</v>
          </cell>
        </row>
        <row r="738">
          <cell r="G738">
            <v>0</v>
          </cell>
          <cell r="H738">
            <v>0</v>
          </cell>
          <cell r="I738">
            <v>0</v>
          </cell>
          <cell r="J738">
            <v>0</v>
          </cell>
        </row>
        <row r="739">
          <cell r="G739">
            <v>0</v>
          </cell>
          <cell r="H739">
            <v>0</v>
          </cell>
          <cell r="I739">
            <v>0</v>
          </cell>
          <cell r="J739">
            <v>0</v>
          </cell>
        </row>
        <row r="740">
          <cell r="G740">
            <v>0</v>
          </cell>
          <cell r="H740">
            <v>0</v>
          </cell>
          <cell r="I740">
            <v>0</v>
          </cell>
          <cell r="J740">
            <v>0</v>
          </cell>
        </row>
        <row r="741">
          <cell r="G741" t="str">
            <v>21T4-ĐCN1</v>
          </cell>
          <cell r="H741" t="str">
            <v>KHOA ĐIỆN - ĐIỆN TỬ</v>
          </cell>
          <cell r="I741" t="str">
            <v>21T</v>
          </cell>
          <cell r="J741">
            <v>38</v>
          </cell>
        </row>
        <row r="742">
          <cell r="G742" t="str">
            <v>21T4-ĐĐT1</v>
          </cell>
          <cell r="H742" t="str">
            <v>KHOA ĐIỆN - ĐIỆN TỬ</v>
          </cell>
          <cell r="I742" t="str">
            <v>21T</v>
          </cell>
          <cell r="J742">
            <v>53</v>
          </cell>
        </row>
        <row r="743">
          <cell r="G743" t="str">
            <v>21T4-CĐT1</v>
          </cell>
          <cell r="H743" t="str">
            <v>KHOA ĐIỆN - ĐIỆN TỬ</v>
          </cell>
          <cell r="I743" t="str">
            <v>21T</v>
          </cell>
          <cell r="J743">
            <v>39</v>
          </cell>
        </row>
        <row r="744">
          <cell r="G744" t="str">
            <v>21T4-TĐH1</v>
          </cell>
          <cell r="H744" t="str">
            <v>KHOA ĐIỆN - ĐIỆN TỬ</v>
          </cell>
          <cell r="I744" t="str">
            <v>21T</v>
          </cell>
          <cell r="J744">
            <v>17</v>
          </cell>
        </row>
        <row r="745">
          <cell r="G745" t="str">
            <v>21T4-KML1</v>
          </cell>
          <cell r="H745" t="str">
            <v>KHOA NHIỆT – LẠNH</v>
          </cell>
          <cell r="I745" t="str">
            <v>21T</v>
          </cell>
          <cell r="J745">
            <v>46</v>
          </cell>
        </row>
        <row r="746">
          <cell r="G746" t="str">
            <v>21T4-VSL1</v>
          </cell>
          <cell r="H746" t="str">
            <v>KHOA NHIỆT – LẠNH</v>
          </cell>
          <cell r="I746" t="str">
            <v>21T</v>
          </cell>
          <cell r="J746">
            <v>40</v>
          </cell>
        </row>
        <row r="747">
          <cell r="G747" t="str">
            <v>21T4-CCK1</v>
          </cell>
          <cell r="H747" t="str">
            <v>KHOA CƠ KHÍ</v>
          </cell>
          <cell r="I747" t="str">
            <v>21T</v>
          </cell>
          <cell r="J747">
            <v>47</v>
          </cell>
        </row>
        <row r="748">
          <cell r="G748" t="str">
            <v>21T4-CTM1</v>
          </cell>
          <cell r="H748" t="str">
            <v>KHOA CƠ KHÍ</v>
          </cell>
          <cell r="I748" t="str">
            <v>21T</v>
          </cell>
          <cell r="J748">
            <v>21</v>
          </cell>
        </row>
        <row r="749">
          <cell r="G749" t="str">
            <v>21T4-CKC1</v>
          </cell>
          <cell r="H749" t="str">
            <v>KHOA CƠ KHÍ</v>
          </cell>
          <cell r="I749" t="str">
            <v>21T</v>
          </cell>
          <cell r="J749">
            <v>32</v>
          </cell>
        </row>
        <row r="750">
          <cell r="G750" t="str">
            <v>21T4-CNÔ1</v>
          </cell>
          <cell r="H750" t="str">
            <v>KHOA ĐỘNG LỰC</v>
          </cell>
          <cell r="I750" t="str">
            <v>21T</v>
          </cell>
          <cell r="J750">
            <v>45</v>
          </cell>
        </row>
        <row r="751">
          <cell r="G751" t="str">
            <v>21T4-CNÔ2</v>
          </cell>
          <cell r="H751" t="str">
            <v>KHOA ĐỘNG LỰC</v>
          </cell>
          <cell r="I751" t="str">
            <v>21T</v>
          </cell>
          <cell r="J751">
            <v>39</v>
          </cell>
        </row>
        <row r="752">
          <cell r="G752" t="str">
            <v>21T4-CNÔ3</v>
          </cell>
          <cell r="H752" t="str">
            <v>KHOA ĐỘNG LỰC</v>
          </cell>
          <cell r="I752" t="str">
            <v>21T</v>
          </cell>
          <cell r="J752">
            <v>39</v>
          </cell>
        </row>
        <row r="753">
          <cell r="G753" t="str">
            <v>21T4-CNÔ4</v>
          </cell>
          <cell r="H753" t="str">
            <v>KHOA ĐỘNG LỰC</v>
          </cell>
          <cell r="I753" t="str">
            <v>21T</v>
          </cell>
          <cell r="J753">
            <v>30</v>
          </cell>
        </row>
        <row r="754">
          <cell r="G754" t="str">
            <v>21T4-CNM1</v>
          </cell>
          <cell r="H754" t="str">
            <v>KHOA MAY - THỜI TRANG</v>
          </cell>
          <cell r="I754" t="str">
            <v>21T</v>
          </cell>
          <cell r="J754">
            <v>21</v>
          </cell>
        </row>
        <row r="755">
          <cell r="G755" t="str">
            <v>21T4-ANM1</v>
          </cell>
          <cell r="H755" t="str">
            <v>KHOA CÔNG NGHỆ THÔNG TIN</v>
          </cell>
          <cell r="I755" t="str">
            <v>21T</v>
          </cell>
          <cell r="J755">
            <v>28</v>
          </cell>
        </row>
        <row r="756">
          <cell r="G756" t="str">
            <v>21T4-CMT1</v>
          </cell>
          <cell r="H756" t="str">
            <v>KHOA CÔNG NGHỆ THÔNG TIN</v>
          </cell>
          <cell r="I756" t="str">
            <v>21T</v>
          </cell>
          <cell r="J756">
            <v>41</v>
          </cell>
        </row>
        <row r="757">
          <cell r="G757" t="str">
            <v>21T4-TKĐ1</v>
          </cell>
          <cell r="H757" t="str">
            <v>KHOA CÔNG NGHỆ THÔNG TIN</v>
          </cell>
          <cell r="I757" t="str">
            <v>21T</v>
          </cell>
          <cell r="J757">
            <v>44</v>
          </cell>
        </row>
        <row r="758">
          <cell r="G758" t="str">
            <v>21T4-TKĐ2</v>
          </cell>
          <cell r="H758" t="str">
            <v>KHOA CÔNG NGHỆ THÔNG TIN</v>
          </cell>
          <cell r="I758" t="str">
            <v>21T</v>
          </cell>
          <cell r="J758">
            <v>33</v>
          </cell>
        </row>
        <row r="759">
          <cell r="G759" t="str">
            <v>21T4-TKĐ3</v>
          </cell>
          <cell r="H759" t="str">
            <v>KHOA CÔNG NGHỆ THÔNG TIN</v>
          </cell>
          <cell r="I759" t="str">
            <v>21T</v>
          </cell>
          <cell r="J759">
            <v>36</v>
          </cell>
        </row>
        <row r="760">
          <cell r="G760" t="str">
            <v>21T4-TKW1</v>
          </cell>
          <cell r="H760" t="str">
            <v>KHOA CÔNG NGHỆ THÔNG TIN</v>
          </cell>
          <cell r="I760" t="str">
            <v>21T</v>
          </cell>
          <cell r="J760">
            <v>26</v>
          </cell>
        </row>
        <row r="761">
          <cell r="G761" t="str">
            <v>21T4-ĐHĐ1</v>
          </cell>
          <cell r="H761" t="str">
            <v>KHOA CÔNG NGHỆ THÔNG TIN</v>
          </cell>
          <cell r="I761" t="str">
            <v>21T</v>
          </cell>
          <cell r="J761">
            <v>37</v>
          </cell>
        </row>
        <row r="762">
          <cell r="G762" t="str">
            <v>21T4-THU1</v>
          </cell>
          <cell r="H762" t="str">
            <v>KHOA CÔNG NGHỆ THÔNG TIN</v>
          </cell>
          <cell r="I762" t="str">
            <v>21T</v>
          </cell>
          <cell r="J762">
            <v>32</v>
          </cell>
        </row>
        <row r="763">
          <cell r="G763" t="str">
            <v>21T4-LTM1</v>
          </cell>
          <cell r="H763" t="str">
            <v>KHOA CÔNG NGHỆ THÔNG TIN</v>
          </cell>
          <cell r="I763" t="str">
            <v>21T</v>
          </cell>
          <cell r="J763">
            <v>40</v>
          </cell>
        </row>
        <row r="764">
          <cell r="G764" t="str">
            <v>21T4-LTM2</v>
          </cell>
          <cell r="H764" t="str">
            <v>KHOA CÔNG NGHỆ THÔNG TIN</v>
          </cell>
          <cell r="I764" t="str">
            <v>21T</v>
          </cell>
          <cell r="J764">
            <v>53</v>
          </cell>
        </row>
        <row r="765">
          <cell r="G765" t="str">
            <v>21T4-LTM3</v>
          </cell>
          <cell r="H765" t="str">
            <v>KHOA CÔNG NGHỆ THÔNG TIN</v>
          </cell>
          <cell r="I765" t="str">
            <v>21T</v>
          </cell>
          <cell r="J765">
            <v>23</v>
          </cell>
        </row>
        <row r="766">
          <cell r="G766" t="str">
            <v>21T4-QTM1</v>
          </cell>
          <cell r="H766" t="str">
            <v>KHOA CÔNG NGHỆ THÔNG TIN</v>
          </cell>
          <cell r="I766" t="str">
            <v>21T</v>
          </cell>
          <cell r="J766">
            <v>23</v>
          </cell>
        </row>
        <row r="767">
          <cell r="G767" t="str">
            <v>21T4-QTM2</v>
          </cell>
          <cell r="H767" t="str">
            <v>KHOA CÔNG NGHỆ THÔNG TIN</v>
          </cell>
          <cell r="I767" t="str">
            <v>21T</v>
          </cell>
          <cell r="J767">
            <v>29</v>
          </cell>
        </row>
        <row r="768">
          <cell r="G768" t="str">
            <v>21T4-LGT1</v>
          </cell>
          <cell r="H768" t="str">
            <v>KHOA KINH TẾ</v>
          </cell>
          <cell r="I768" t="str">
            <v>21T</v>
          </cell>
          <cell r="J768">
            <v>24</v>
          </cell>
        </row>
        <row r="769">
          <cell r="G769" t="str">
            <v>21T4-TCD1</v>
          </cell>
          <cell r="H769" t="str">
            <v>KHOA KINH TẾ</v>
          </cell>
          <cell r="I769" t="str">
            <v>21T</v>
          </cell>
          <cell r="J769">
            <v>26</v>
          </cell>
        </row>
        <row r="770">
          <cell r="G770" t="str">
            <v>21T4-KTD1</v>
          </cell>
          <cell r="H770" t="str">
            <v>KHOA KINH TẾ</v>
          </cell>
          <cell r="I770" t="str">
            <v>21T</v>
          </cell>
          <cell r="J770">
            <v>47</v>
          </cell>
        </row>
        <row r="771">
          <cell r="G771" t="str">
            <v>21T4-QTD1</v>
          </cell>
          <cell r="H771" t="str">
            <v>KHOA KINH TẾ</v>
          </cell>
          <cell r="I771" t="str">
            <v>21T</v>
          </cell>
          <cell r="J771">
            <v>41</v>
          </cell>
        </row>
        <row r="772">
          <cell r="G772" t="str">
            <v>21T4-QTD2</v>
          </cell>
          <cell r="H772" t="str">
            <v>KHOA KINH TẾ</v>
          </cell>
          <cell r="I772" t="str">
            <v>21T</v>
          </cell>
          <cell r="J772">
            <v>27</v>
          </cell>
        </row>
        <row r="773">
          <cell r="G773" t="str">
            <v>21T4-QDL1</v>
          </cell>
          <cell r="H773" t="str">
            <v>KHOA KINH TẾ</v>
          </cell>
          <cell r="I773" t="str">
            <v>21T</v>
          </cell>
          <cell r="J773">
            <v>21</v>
          </cell>
        </row>
        <row r="774">
          <cell r="G774" t="str">
            <v>21T4-QLH1</v>
          </cell>
          <cell r="H774" t="str">
            <v>KHOA KINH TẾ</v>
          </cell>
          <cell r="I774" t="str">
            <v>21T</v>
          </cell>
          <cell r="J774">
            <v>13</v>
          </cell>
        </row>
        <row r="775">
          <cell r="G775" t="str">
            <v>21T4-QKS1</v>
          </cell>
          <cell r="H775" t="str">
            <v>KHOA KINH TẾ</v>
          </cell>
          <cell r="I775" t="str">
            <v>21T</v>
          </cell>
          <cell r="J775">
            <v>51</v>
          </cell>
        </row>
        <row r="776">
          <cell r="G776" t="str">
            <v>21T4-QNH1</v>
          </cell>
          <cell r="H776" t="str">
            <v>KHOA KINH TẾ</v>
          </cell>
          <cell r="I776" t="str">
            <v>21T</v>
          </cell>
          <cell r="J776">
            <v>23</v>
          </cell>
        </row>
        <row r="777">
          <cell r="G777" t="str">
            <v>21T4-TMĐ1</v>
          </cell>
          <cell r="H777" t="str">
            <v>KHOA KINH TẾ</v>
          </cell>
          <cell r="I777" t="str">
            <v>21T</v>
          </cell>
          <cell r="J777">
            <v>35</v>
          </cell>
        </row>
        <row r="778">
          <cell r="G778" t="str">
            <v>21T4-KLB1</v>
          </cell>
          <cell r="H778" t="str">
            <v>KHOA KINH TẾ</v>
          </cell>
          <cell r="I778" t="str">
            <v>21T</v>
          </cell>
          <cell r="J778">
            <v>23</v>
          </cell>
        </row>
        <row r="779">
          <cell r="G779" t="str">
            <v>21T4-KLB2</v>
          </cell>
          <cell r="H779" t="str">
            <v>KHOA KINH TẾ</v>
          </cell>
          <cell r="I779" t="str">
            <v>21T</v>
          </cell>
          <cell r="J779">
            <v>25</v>
          </cell>
        </row>
        <row r="780">
          <cell r="G780" t="str">
            <v>21T4-NNA1</v>
          </cell>
          <cell r="H780" t="str">
            <v>KHOA HỌC CƠ BẢN</v>
          </cell>
          <cell r="I780" t="str">
            <v>21T</v>
          </cell>
          <cell r="J780">
            <v>42</v>
          </cell>
        </row>
        <row r="781">
          <cell r="G781" t="str">
            <v>21T4-NNA2</v>
          </cell>
          <cell r="H781" t="str">
            <v>KHOA HỌC CƠ BẢN</v>
          </cell>
          <cell r="I781" t="str">
            <v>21T</v>
          </cell>
          <cell r="J781">
            <v>32</v>
          </cell>
        </row>
        <row r="782">
          <cell r="G782" t="str">
            <v>21T4-NHQ1</v>
          </cell>
          <cell r="H782" t="str">
            <v>KHOA KHOA HỌC CƠ BẢN</v>
          </cell>
          <cell r="I782" t="str">
            <v>21T</v>
          </cell>
          <cell r="J782">
            <v>18</v>
          </cell>
        </row>
        <row r="783">
          <cell r="G783" t="str">
            <v>21T4-NTN1</v>
          </cell>
          <cell r="H783" t="str">
            <v>KHOA HỌC CƠ BẢN</v>
          </cell>
          <cell r="I783" t="str">
            <v>21T</v>
          </cell>
          <cell r="J783">
            <v>6</v>
          </cell>
        </row>
        <row r="784">
          <cell r="G784" t="str">
            <v>21T4-KXD1</v>
          </cell>
          <cell r="H784" t="str">
            <v>KHOA XÂY DỰNG</v>
          </cell>
          <cell r="I784" t="str">
            <v>21T</v>
          </cell>
          <cell r="J784">
            <v>13</v>
          </cell>
        </row>
        <row r="785">
          <cell r="G785">
            <v>0</v>
          </cell>
          <cell r="H785">
            <v>0</v>
          </cell>
          <cell r="I785">
            <v>0</v>
          </cell>
          <cell r="J785">
            <v>0</v>
          </cell>
        </row>
        <row r="786">
          <cell r="G786">
            <v>0</v>
          </cell>
          <cell r="H786">
            <v>0</v>
          </cell>
          <cell r="I786">
            <v>0</v>
          </cell>
          <cell r="J786">
            <v>0</v>
          </cell>
        </row>
        <row r="787">
          <cell r="G787">
            <v>0</v>
          </cell>
          <cell r="H787">
            <v>0</v>
          </cell>
          <cell r="I787">
            <v>0</v>
          </cell>
          <cell r="J787">
            <v>0</v>
          </cell>
        </row>
        <row r="788">
          <cell r="G788">
            <v>0</v>
          </cell>
          <cell r="H788">
            <v>0</v>
          </cell>
          <cell r="I788">
            <v>0</v>
          </cell>
          <cell r="J788">
            <v>0</v>
          </cell>
        </row>
        <row r="789">
          <cell r="G789" t="str">
            <v>22T4-ĐCN1</v>
          </cell>
          <cell r="H789" t="str">
            <v>KHOA ĐIỆN - ĐIỆN TỬ</v>
          </cell>
          <cell r="I789" t="str">
            <v>22T</v>
          </cell>
          <cell r="J789">
            <v>55</v>
          </cell>
        </row>
        <row r="790">
          <cell r="G790" t="str">
            <v>22T4-ĐĐT1</v>
          </cell>
          <cell r="H790" t="str">
            <v>KHOA ĐIỆN - ĐIỆN TỬ</v>
          </cell>
          <cell r="I790" t="str">
            <v>22T</v>
          </cell>
          <cell r="J790">
            <v>48</v>
          </cell>
        </row>
        <row r="791">
          <cell r="G791" t="str">
            <v>22T4-CĐT1</v>
          </cell>
          <cell r="H791" t="str">
            <v>KHOA ĐIỆN - ĐIỆN TỬ</v>
          </cell>
          <cell r="I791" t="str">
            <v>22T</v>
          </cell>
          <cell r="J791">
            <v>41</v>
          </cell>
        </row>
        <row r="792">
          <cell r="G792" t="str">
            <v>22T4-TĐH1</v>
          </cell>
          <cell r="H792" t="str">
            <v>KHOA ĐIỆN - ĐIỆN TỬ</v>
          </cell>
          <cell r="I792" t="str">
            <v>22T</v>
          </cell>
          <cell r="J792">
            <v>25</v>
          </cell>
        </row>
        <row r="793">
          <cell r="G793" t="str">
            <v>22T4-KML1</v>
          </cell>
          <cell r="H793" t="str">
            <v>KHOA NHIỆT – LẠNH</v>
          </cell>
          <cell r="I793" t="str">
            <v>22T</v>
          </cell>
          <cell r="J793">
            <v>41</v>
          </cell>
        </row>
        <row r="794">
          <cell r="G794" t="str">
            <v>22T4-VSL1</v>
          </cell>
          <cell r="H794" t="str">
            <v>KHOA NHIỆT – LẠNH</v>
          </cell>
          <cell r="I794" t="str">
            <v>22T</v>
          </cell>
          <cell r="J794">
            <v>36</v>
          </cell>
        </row>
        <row r="795">
          <cell r="G795" t="str">
            <v>22T4-VSL2</v>
          </cell>
          <cell r="H795" t="str">
            <v>KHOA NHIỆT – LẠNH</v>
          </cell>
          <cell r="I795" t="str">
            <v>22T</v>
          </cell>
          <cell r="J795">
            <v>30</v>
          </cell>
        </row>
        <row r="796">
          <cell r="G796" t="str">
            <v>22T4-CCK1</v>
          </cell>
          <cell r="H796" t="str">
            <v>KHOA CƠ KHÍ</v>
          </cell>
          <cell r="I796" t="str">
            <v>22T</v>
          </cell>
          <cell r="J796">
            <v>73</v>
          </cell>
        </row>
        <row r="797">
          <cell r="G797" t="str">
            <v>22T4-CTM1</v>
          </cell>
          <cell r="H797" t="str">
            <v>KHOA CƠ KHÍ</v>
          </cell>
          <cell r="I797" t="str">
            <v>22T</v>
          </cell>
          <cell r="J797">
            <v>33</v>
          </cell>
        </row>
        <row r="798">
          <cell r="G798" t="str">
            <v>22T4-CKC1</v>
          </cell>
          <cell r="H798" t="str">
            <v>KHOA CƠ KHÍ</v>
          </cell>
          <cell r="I798" t="str">
            <v>22T</v>
          </cell>
          <cell r="J798">
            <v>29</v>
          </cell>
        </row>
        <row r="799">
          <cell r="G799" t="str">
            <v>22T4-CNÔ1</v>
          </cell>
          <cell r="H799" t="str">
            <v>KHOA ĐỘNG LỰC</v>
          </cell>
          <cell r="I799" t="str">
            <v>22T</v>
          </cell>
          <cell r="J799">
            <v>48</v>
          </cell>
        </row>
        <row r="800">
          <cell r="G800" t="str">
            <v>22T4-CNÔ2</v>
          </cell>
          <cell r="H800" t="str">
            <v>KHOA ĐỘNG LỰC</v>
          </cell>
          <cell r="I800" t="str">
            <v>22T</v>
          </cell>
          <cell r="J800">
            <v>45</v>
          </cell>
        </row>
        <row r="801">
          <cell r="G801" t="str">
            <v>22T4-CNÔ3</v>
          </cell>
          <cell r="H801" t="str">
            <v>KHOA ĐỘNG LỰC</v>
          </cell>
          <cell r="I801" t="str">
            <v>22T</v>
          </cell>
          <cell r="J801">
            <v>51</v>
          </cell>
        </row>
        <row r="802">
          <cell r="G802" t="str">
            <v>22T4-CNÔ4</v>
          </cell>
          <cell r="H802" t="str">
            <v>KHOA ĐỘNG LỰC</v>
          </cell>
          <cell r="I802" t="str">
            <v>22T</v>
          </cell>
          <cell r="J802">
            <v>49</v>
          </cell>
        </row>
        <row r="803">
          <cell r="G803" t="str">
            <v>22T4-CNÔ5</v>
          </cell>
          <cell r="H803" t="str">
            <v>KHOA ĐỘNG LỰC</v>
          </cell>
          <cell r="I803" t="str">
            <v>22T</v>
          </cell>
          <cell r="J803">
            <v>46</v>
          </cell>
        </row>
        <row r="804">
          <cell r="G804" t="str">
            <v>22T4-CNÔ6</v>
          </cell>
          <cell r="H804" t="str">
            <v>KHOA ĐỘNG LỰC</v>
          </cell>
          <cell r="I804" t="str">
            <v>22T</v>
          </cell>
          <cell r="J804">
            <v>46</v>
          </cell>
        </row>
        <row r="805">
          <cell r="G805" t="str">
            <v>22T4-CNM1</v>
          </cell>
          <cell r="H805" t="str">
            <v>KHOA MAY - THỜI TRANG</v>
          </cell>
          <cell r="I805" t="str">
            <v>22T</v>
          </cell>
          <cell r="J805">
            <v>20</v>
          </cell>
        </row>
        <row r="806">
          <cell r="G806" t="str">
            <v>22T4-ANM1</v>
          </cell>
          <cell r="H806" t="str">
            <v>KHOA CÔNG NGHỆ THÔNG TIN</v>
          </cell>
          <cell r="I806" t="str">
            <v>22T</v>
          </cell>
          <cell r="J806">
            <v>23</v>
          </cell>
        </row>
        <row r="807">
          <cell r="G807" t="str">
            <v>22T4-CMT1</v>
          </cell>
          <cell r="H807" t="str">
            <v>KHOA CÔNG NGHỆ THÔNG TIN</v>
          </cell>
          <cell r="I807" t="str">
            <v>22T</v>
          </cell>
          <cell r="J807">
            <v>70</v>
          </cell>
        </row>
        <row r="808">
          <cell r="G808" t="str">
            <v>22T4-TKĐ1</v>
          </cell>
          <cell r="H808" t="str">
            <v>KHOA CÔNG NGHỆ THÔNG TIN</v>
          </cell>
          <cell r="I808" t="str">
            <v>22T</v>
          </cell>
          <cell r="J808">
            <v>48</v>
          </cell>
        </row>
        <row r="809">
          <cell r="G809" t="str">
            <v>22T4-TKĐ2</v>
          </cell>
          <cell r="H809" t="str">
            <v>KHOA CÔNG NGHỆ THÔNG TIN</v>
          </cell>
          <cell r="I809" t="str">
            <v>22T</v>
          </cell>
          <cell r="J809">
            <v>43</v>
          </cell>
        </row>
        <row r="810">
          <cell r="G810" t="str">
            <v>22T4-TKĐ3</v>
          </cell>
          <cell r="H810" t="str">
            <v>KHOA CÔNG NGHỆ THÔNG TIN</v>
          </cell>
          <cell r="I810" t="str">
            <v>22T</v>
          </cell>
          <cell r="J810">
            <v>40</v>
          </cell>
        </row>
        <row r="811">
          <cell r="G811" t="str">
            <v>22T4-TKW1</v>
          </cell>
          <cell r="H811" t="str">
            <v>KHOA CÔNG NGHỆ THÔNG TIN</v>
          </cell>
          <cell r="I811" t="str">
            <v>22T</v>
          </cell>
          <cell r="J811">
            <v>28</v>
          </cell>
        </row>
        <row r="812">
          <cell r="G812" t="str">
            <v>22T4-ĐHĐ1</v>
          </cell>
          <cell r="H812" t="str">
            <v>KHOA CÔNG NGHỆ THÔNG TIN</v>
          </cell>
          <cell r="I812" t="str">
            <v>22T</v>
          </cell>
          <cell r="J812">
            <v>53</v>
          </cell>
        </row>
        <row r="813">
          <cell r="G813" t="str">
            <v>22T4-ĐHĐ2</v>
          </cell>
          <cell r="H813" t="str">
            <v>KHOA CÔNG NGHỆ THÔNG TIN</v>
          </cell>
          <cell r="I813" t="str">
            <v>22T</v>
          </cell>
          <cell r="J813">
            <v>45</v>
          </cell>
        </row>
        <row r="814">
          <cell r="G814" t="str">
            <v>22T4-THU1</v>
          </cell>
          <cell r="H814" t="str">
            <v>KHOA CÔNG NGHỆ THÔNG TIN</v>
          </cell>
          <cell r="I814" t="str">
            <v>22T</v>
          </cell>
          <cell r="J814">
            <v>38</v>
          </cell>
        </row>
        <row r="815">
          <cell r="G815" t="str">
            <v>22T4-LTM1</v>
          </cell>
          <cell r="H815" t="str">
            <v>KHOA CÔNG NGHỆ THÔNG TIN</v>
          </cell>
          <cell r="I815" t="str">
            <v>22T</v>
          </cell>
          <cell r="J815">
            <v>50</v>
          </cell>
        </row>
        <row r="816">
          <cell r="G816" t="str">
            <v>22T4-LTM2</v>
          </cell>
          <cell r="H816" t="str">
            <v>KHOA CÔNG NGHỆ THÔNG TIN</v>
          </cell>
          <cell r="I816" t="str">
            <v>22T</v>
          </cell>
          <cell r="J816">
            <v>45</v>
          </cell>
        </row>
        <row r="817">
          <cell r="G817" t="str">
            <v>22T4-LTM3</v>
          </cell>
          <cell r="H817" t="str">
            <v>KHOA CÔNG NGHỆ THÔNG TIN</v>
          </cell>
          <cell r="I817" t="str">
            <v>22T</v>
          </cell>
          <cell r="J817">
            <v>35</v>
          </cell>
        </row>
        <row r="818">
          <cell r="G818" t="str">
            <v>22T4-QTM1</v>
          </cell>
          <cell r="H818" t="str">
            <v>KHOA CÔNG NGHỆ THÔNG TIN</v>
          </cell>
          <cell r="I818" t="str">
            <v>22T</v>
          </cell>
          <cell r="J818">
            <v>53</v>
          </cell>
        </row>
        <row r="819">
          <cell r="G819" t="str">
            <v>22T4-LGT1</v>
          </cell>
          <cell r="H819" t="str">
            <v>KHOA KINH TẾ</v>
          </cell>
          <cell r="I819" t="str">
            <v>22T</v>
          </cell>
          <cell r="J819">
            <v>35</v>
          </cell>
        </row>
        <row r="820">
          <cell r="G820" t="str">
            <v>22T4-TCD1</v>
          </cell>
          <cell r="H820" t="str">
            <v>KHOA KINH TẾ</v>
          </cell>
          <cell r="I820" t="str">
            <v>22T</v>
          </cell>
          <cell r="J820">
            <v>19</v>
          </cell>
        </row>
        <row r="821">
          <cell r="G821" t="str">
            <v>22T4-KTD1</v>
          </cell>
          <cell r="H821" t="str">
            <v>KHOA KINH TẾ</v>
          </cell>
          <cell r="I821" t="str">
            <v>22T</v>
          </cell>
          <cell r="J821">
            <v>41</v>
          </cell>
        </row>
        <row r="822">
          <cell r="G822" t="str">
            <v>22T4-QTD1</v>
          </cell>
          <cell r="H822" t="str">
            <v>KHOA KINH TẾ</v>
          </cell>
          <cell r="I822" t="str">
            <v>22T</v>
          </cell>
          <cell r="J822">
            <v>31</v>
          </cell>
        </row>
        <row r="823">
          <cell r="G823" t="str">
            <v>22T4-QTD2</v>
          </cell>
          <cell r="H823" t="str">
            <v>KHOA KINH TẾ</v>
          </cell>
          <cell r="I823" t="str">
            <v>22T</v>
          </cell>
          <cell r="J823">
            <v>26</v>
          </cell>
        </row>
        <row r="824">
          <cell r="G824" t="str">
            <v>22T4-QDL1</v>
          </cell>
          <cell r="H824" t="str">
            <v>KHOA KINH TẾ</v>
          </cell>
          <cell r="I824" t="str">
            <v>22T</v>
          </cell>
          <cell r="J824">
            <v>28</v>
          </cell>
        </row>
        <row r="825">
          <cell r="G825" t="str">
            <v>22T4-QKS1</v>
          </cell>
          <cell r="H825" t="str">
            <v>KHOA KINH TẾ</v>
          </cell>
          <cell r="I825" t="str">
            <v>22T</v>
          </cell>
          <cell r="J825">
            <v>44</v>
          </cell>
        </row>
        <row r="826">
          <cell r="G826" t="str">
            <v>22T4-QNH1</v>
          </cell>
          <cell r="H826" t="str">
            <v>KHOA KINH TẾ</v>
          </cell>
          <cell r="I826" t="str">
            <v>22T</v>
          </cell>
          <cell r="J826">
            <v>42</v>
          </cell>
        </row>
        <row r="827">
          <cell r="G827" t="str">
            <v>22T4-TMĐ1</v>
          </cell>
          <cell r="H827" t="str">
            <v>KHOA KINH TẾ</v>
          </cell>
          <cell r="I827" t="str">
            <v>22T</v>
          </cell>
          <cell r="J827">
            <v>25</v>
          </cell>
        </row>
        <row r="828">
          <cell r="G828" t="str">
            <v>22T4-KLB1</v>
          </cell>
          <cell r="H828" t="str">
            <v>KHOA KINH TẾ</v>
          </cell>
          <cell r="I828" t="str">
            <v>22T</v>
          </cell>
          <cell r="J828">
            <v>45</v>
          </cell>
        </row>
        <row r="829">
          <cell r="G829" t="str">
            <v>22T4-KLB2</v>
          </cell>
          <cell r="H829" t="str">
            <v>KHOA KINH TẾ</v>
          </cell>
          <cell r="I829" t="str">
            <v>22T</v>
          </cell>
          <cell r="J829">
            <v>37</v>
          </cell>
        </row>
        <row r="830">
          <cell r="G830" t="str">
            <v>22T4-NNA1</v>
          </cell>
          <cell r="H830" t="str">
            <v>KHOA HỌC CƠ BẢN</v>
          </cell>
          <cell r="I830" t="str">
            <v>22T</v>
          </cell>
          <cell r="J830">
            <v>42</v>
          </cell>
        </row>
        <row r="831">
          <cell r="G831" t="str">
            <v>22T4-NNA2</v>
          </cell>
          <cell r="H831" t="str">
            <v>KHOA HỌC CƠ BẢN</v>
          </cell>
          <cell r="I831" t="str">
            <v>22T</v>
          </cell>
          <cell r="J831">
            <v>40</v>
          </cell>
        </row>
        <row r="832">
          <cell r="G832" t="str">
            <v>22T4-NHQ1</v>
          </cell>
          <cell r="H832" t="str">
            <v>KHOA KHOA HỌC CƠ BẢN</v>
          </cell>
          <cell r="I832" t="str">
            <v>22T</v>
          </cell>
          <cell r="J832">
            <v>21</v>
          </cell>
        </row>
        <row r="833">
          <cell r="G833" t="str">
            <v>22T4-NTN1</v>
          </cell>
          <cell r="H833" t="str">
            <v>KHOA HỌC CƠ BẢN</v>
          </cell>
          <cell r="I833" t="str">
            <v>22T</v>
          </cell>
          <cell r="J833">
            <v>23</v>
          </cell>
        </row>
        <row r="834">
          <cell r="G834" t="str">
            <v>22T4-KXD1</v>
          </cell>
          <cell r="H834" t="str">
            <v>KHOA XÂY DỰNG</v>
          </cell>
          <cell r="I834" t="str">
            <v>22T</v>
          </cell>
          <cell r="J834">
            <v>14</v>
          </cell>
        </row>
        <row r="835">
          <cell r="G835">
            <v>0</v>
          </cell>
          <cell r="H835">
            <v>0</v>
          </cell>
          <cell r="I835">
            <v>0</v>
          </cell>
          <cell r="J835">
            <v>0</v>
          </cell>
        </row>
        <row r="836">
          <cell r="G836">
            <v>0</v>
          </cell>
          <cell r="H836">
            <v>0</v>
          </cell>
          <cell r="I836">
            <v>0</v>
          </cell>
          <cell r="J836">
            <v>0</v>
          </cell>
        </row>
        <row r="837">
          <cell r="G837">
            <v>0</v>
          </cell>
          <cell r="H837">
            <v>0</v>
          </cell>
          <cell r="I837">
            <v>0</v>
          </cell>
          <cell r="J837">
            <v>0</v>
          </cell>
        </row>
        <row r="838">
          <cell r="G838">
            <v>0</v>
          </cell>
          <cell r="H838">
            <v>0</v>
          </cell>
          <cell r="I838">
            <v>0</v>
          </cell>
          <cell r="J838">
            <v>0</v>
          </cell>
        </row>
        <row r="839">
          <cell r="G839" t="str">
            <v>18T5-ĐCN1</v>
          </cell>
          <cell r="H839" t="str">
            <v>KHOA ĐIỆN - ĐIỆN TỬ</v>
          </cell>
          <cell r="I839" t="str">
            <v>18T</v>
          </cell>
          <cell r="J839">
            <v>1</v>
          </cell>
        </row>
        <row r="840">
          <cell r="G840">
            <v>0</v>
          </cell>
          <cell r="H840">
            <v>0</v>
          </cell>
          <cell r="I840">
            <v>0</v>
          </cell>
          <cell r="J840">
            <v>0</v>
          </cell>
        </row>
        <row r="841">
          <cell r="G841">
            <v>0</v>
          </cell>
          <cell r="H841">
            <v>0</v>
          </cell>
          <cell r="I841">
            <v>0</v>
          </cell>
          <cell r="J841">
            <v>0</v>
          </cell>
        </row>
        <row r="842">
          <cell r="G842">
            <v>0</v>
          </cell>
          <cell r="H842">
            <v>0</v>
          </cell>
          <cell r="I842">
            <v>0</v>
          </cell>
          <cell r="J842">
            <v>0</v>
          </cell>
        </row>
        <row r="843">
          <cell r="G843">
            <v>0</v>
          </cell>
          <cell r="H843">
            <v>0</v>
          </cell>
          <cell r="I843">
            <v>0</v>
          </cell>
          <cell r="J843">
            <v>0</v>
          </cell>
        </row>
        <row r="844">
          <cell r="G844" t="str">
            <v>20T5-THU1</v>
          </cell>
          <cell r="H844" t="str">
            <v>KHOA CÔNG NGHỆ THÔNG TIN</v>
          </cell>
          <cell r="I844" t="str">
            <v>20T</v>
          </cell>
          <cell r="J844">
            <v>1</v>
          </cell>
        </row>
      </sheetData>
      <sheetData sheetId="8" refreshError="1"/>
      <sheetData sheetId="9" refreshError="1"/>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DIỆN MGHP"/>
      <sheetName val="Sheet2"/>
    </sheetNames>
    <sheetDataSet>
      <sheetData sheetId="0" refreshError="1"/>
      <sheetData sheetId="1" refreshError="1">
        <row r="8">
          <cell r="C8" t="str">
            <v>22004481</v>
          </cell>
          <cell r="R8" t="str">
            <v>I.1.01</v>
          </cell>
        </row>
        <row r="9">
          <cell r="R9" t="str">
            <v>I.2.02</v>
          </cell>
        </row>
        <row r="10">
          <cell r="R10" t="str">
            <v>I.2.02</v>
          </cell>
        </row>
        <row r="11">
          <cell r="R11" t="str">
            <v>I.2.02</v>
          </cell>
        </row>
        <row r="12">
          <cell r="R12" t="str">
            <v>I.2.02</v>
          </cell>
        </row>
        <row r="13">
          <cell r="R13" t="str">
            <v>I.2.02</v>
          </cell>
        </row>
        <row r="14">
          <cell r="R14" t="str">
            <v>I.2.02</v>
          </cell>
        </row>
        <row r="15">
          <cell r="R15" t="str">
            <v>I.2.02</v>
          </cell>
        </row>
        <row r="16">
          <cell r="R16" t="str">
            <v>I.2.02</v>
          </cell>
        </row>
        <row r="17">
          <cell r="R17" t="str">
            <v>I.2.02</v>
          </cell>
        </row>
        <row r="18">
          <cell r="R18" t="str">
            <v>I.2.02</v>
          </cell>
        </row>
        <row r="19">
          <cell r="R19" t="str">
            <v>I.2.02</v>
          </cell>
        </row>
        <row r="20">
          <cell r="R20" t="str">
            <v>I.2.02</v>
          </cell>
        </row>
        <row r="21">
          <cell r="R21" t="str">
            <v>I.2.02</v>
          </cell>
        </row>
        <row r="22">
          <cell r="R22" t="str">
            <v>I.2.02</v>
          </cell>
        </row>
        <row r="23">
          <cell r="R23" t="str">
            <v>I.2.02</v>
          </cell>
        </row>
        <row r="24">
          <cell r="R24" t="str">
            <v>I.2.02</v>
          </cell>
        </row>
        <row r="25">
          <cell r="R25" t="str">
            <v>I.2.02</v>
          </cell>
        </row>
        <row r="26">
          <cell r="R26" t="str">
            <v>I.2.02</v>
          </cell>
        </row>
        <row r="27">
          <cell r="R27" t="str">
            <v>I.2.02</v>
          </cell>
        </row>
        <row r="28">
          <cell r="R28" t="str">
            <v>I.2.02</v>
          </cell>
        </row>
        <row r="29">
          <cell r="R29" t="str">
            <v>I.2.02</v>
          </cell>
        </row>
        <row r="30">
          <cell r="R30" t="str">
            <v>I.2.02</v>
          </cell>
        </row>
        <row r="31">
          <cell r="R31" t="str">
            <v>I.2.02</v>
          </cell>
        </row>
        <row r="32">
          <cell r="R32" t="str">
            <v>I.2.02</v>
          </cell>
        </row>
        <row r="33">
          <cell r="R33" t="str">
            <v>I.2.02</v>
          </cell>
        </row>
        <row r="34">
          <cell r="R34" t="str">
            <v>I.2.03</v>
          </cell>
        </row>
        <row r="35">
          <cell r="R35" t="str">
            <v>I.2.03</v>
          </cell>
        </row>
        <row r="36">
          <cell r="R36" t="str">
            <v>I.2.03</v>
          </cell>
        </row>
        <row r="37">
          <cell r="R37" t="str">
            <v>I.2.03</v>
          </cell>
        </row>
        <row r="38">
          <cell r="R38" t="str">
            <v>I.2.03</v>
          </cell>
        </row>
        <row r="39">
          <cell r="R39" t="str">
            <v>I.2.03</v>
          </cell>
        </row>
        <row r="40">
          <cell r="R40" t="str">
            <v>I.2.03</v>
          </cell>
        </row>
        <row r="41">
          <cell r="R41" t="str">
            <v>I.2.03</v>
          </cell>
        </row>
        <row r="42">
          <cell r="R42" t="str">
            <v>I.2.03</v>
          </cell>
        </row>
        <row r="43">
          <cell r="R43" t="str">
            <v>I.2.03</v>
          </cell>
        </row>
        <row r="44">
          <cell r="R44" t="str">
            <v>I.2.03</v>
          </cell>
        </row>
        <row r="45">
          <cell r="R45" t="str">
            <v>I.2.03</v>
          </cell>
        </row>
        <row r="46">
          <cell r="R46" t="str">
            <v>I.2.03</v>
          </cell>
        </row>
        <row r="47">
          <cell r="R47" t="str">
            <v>I.2.03</v>
          </cell>
        </row>
        <row r="48">
          <cell r="R48" t="str">
            <v>I.2.03</v>
          </cell>
        </row>
        <row r="49">
          <cell r="R49" t="str">
            <v>I.2.03</v>
          </cell>
        </row>
        <row r="50">
          <cell r="R50" t="str">
            <v>I.2.03</v>
          </cell>
        </row>
        <row r="51">
          <cell r="R51" t="str">
            <v>I.2.03</v>
          </cell>
        </row>
        <row r="52">
          <cell r="R52" t="str">
            <v>I.2.03</v>
          </cell>
        </row>
        <row r="53">
          <cell r="R53" t="str">
            <v>I.2.03</v>
          </cell>
        </row>
        <row r="54">
          <cell r="R54" t="str">
            <v>I.2.03</v>
          </cell>
        </row>
        <row r="55">
          <cell r="R55" t="str">
            <v>I.2.03</v>
          </cell>
        </row>
        <row r="56">
          <cell r="R56" t="str">
            <v>I.2.03</v>
          </cell>
        </row>
        <row r="57">
          <cell r="R57" t="str">
            <v>I.2.03</v>
          </cell>
        </row>
        <row r="58">
          <cell r="R58" t="str">
            <v>I.2.03</v>
          </cell>
        </row>
        <row r="59">
          <cell r="R59" t="str">
            <v>I.2.03</v>
          </cell>
        </row>
        <row r="60">
          <cell r="R60" t="str">
            <v>I.2.03</v>
          </cell>
        </row>
        <row r="61">
          <cell r="R61" t="str">
            <v>I.2.03</v>
          </cell>
        </row>
        <row r="62">
          <cell r="R62" t="str">
            <v>I.2.03</v>
          </cell>
        </row>
        <row r="63">
          <cell r="R63" t="str">
            <v>I.2.03</v>
          </cell>
        </row>
        <row r="64">
          <cell r="R64" t="str">
            <v>I.2.03</v>
          </cell>
        </row>
        <row r="65">
          <cell r="R65" t="str">
            <v>I.2.03</v>
          </cell>
        </row>
        <row r="66">
          <cell r="R66" t="str">
            <v>I.2.03</v>
          </cell>
        </row>
        <row r="67">
          <cell r="R67" t="str">
            <v>I.2.03</v>
          </cell>
        </row>
        <row r="68">
          <cell r="R68" t="str">
            <v>I.2.03</v>
          </cell>
        </row>
        <row r="69">
          <cell r="R69" t="str">
            <v>I.2.03</v>
          </cell>
        </row>
        <row r="70">
          <cell r="R70" t="str">
            <v>I.2.03</v>
          </cell>
        </row>
        <row r="71">
          <cell r="R71" t="str">
            <v>I.2.03</v>
          </cell>
        </row>
        <row r="72">
          <cell r="R72" t="str">
            <v>I.2.03</v>
          </cell>
        </row>
        <row r="73">
          <cell r="R73" t="str">
            <v>I.2.03</v>
          </cell>
        </row>
        <row r="74">
          <cell r="R74" t="str">
            <v>I.2.03</v>
          </cell>
        </row>
        <row r="75">
          <cell r="R75" t="str">
            <v>I.2.03</v>
          </cell>
        </row>
        <row r="76">
          <cell r="R76" t="str">
            <v>I.2.03</v>
          </cell>
        </row>
        <row r="77">
          <cell r="R77" t="str">
            <v>I.2.03</v>
          </cell>
        </row>
        <row r="78">
          <cell r="R78" t="str">
            <v>I.2.03</v>
          </cell>
        </row>
        <row r="79">
          <cell r="R79" t="str">
            <v>I.2.03</v>
          </cell>
        </row>
        <row r="80">
          <cell r="R80" t="str">
            <v>I.2.03</v>
          </cell>
        </row>
        <row r="81">
          <cell r="R81" t="str">
            <v>I.2.03</v>
          </cell>
        </row>
        <row r="82">
          <cell r="R82" t="str">
            <v>I.2.03</v>
          </cell>
        </row>
        <row r="83">
          <cell r="R83" t="str">
            <v>I.2.03</v>
          </cell>
        </row>
        <row r="84">
          <cell r="R84" t="str">
            <v>I.2.03</v>
          </cell>
        </row>
        <row r="85">
          <cell r="R85" t="str">
            <v>I.2.03</v>
          </cell>
        </row>
        <row r="86">
          <cell r="R86" t="str">
            <v>I.2.03</v>
          </cell>
        </row>
        <row r="87">
          <cell r="R87" t="str">
            <v>I.2.03</v>
          </cell>
        </row>
        <row r="88">
          <cell r="R88" t="str">
            <v>I.2.03</v>
          </cell>
        </row>
        <row r="89">
          <cell r="R89" t="str">
            <v>I.2.03</v>
          </cell>
        </row>
        <row r="90">
          <cell r="R90" t="str">
            <v>I.2.03</v>
          </cell>
        </row>
        <row r="91">
          <cell r="R91" t="str">
            <v>I.2.03</v>
          </cell>
        </row>
        <row r="92">
          <cell r="R92" t="str">
            <v>I.2.03</v>
          </cell>
        </row>
        <row r="93">
          <cell r="R93" t="str">
            <v>I.2.03</v>
          </cell>
        </row>
        <row r="94">
          <cell r="R94" t="str">
            <v>I.2.03</v>
          </cell>
        </row>
        <row r="95">
          <cell r="R95" t="str">
            <v>I.2.03</v>
          </cell>
        </row>
        <row r="96">
          <cell r="R96" t="str">
            <v>I.2.03</v>
          </cell>
        </row>
        <row r="97">
          <cell r="R97" t="str">
            <v>I.2.03</v>
          </cell>
        </row>
        <row r="98">
          <cell r="R98" t="str">
            <v>I.2.03</v>
          </cell>
        </row>
        <row r="99">
          <cell r="R99" t="str">
            <v>I.2.03</v>
          </cell>
        </row>
        <row r="100">
          <cell r="R100" t="str">
            <v>I.2.03</v>
          </cell>
        </row>
        <row r="101">
          <cell r="R101" t="str">
            <v>I.2.03</v>
          </cell>
        </row>
        <row r="102">
          <cell r="R102" t="str">
            <v>I.2.03</v>
          </cell>
        </row>
        <row r="103">
          <cell r="R103" t="str">
            <v>I.2.03</v>
          </cell>
        </row>
        <row r="104">
          <cell r="R104" t="str">
            <v>I.2.03</v>
          </cell>
        </row>
        <row r="105">
          <cell r="R105" t="str">
            <v>I.2.03</v>
          </cell>
        </row>
        <row r="106">
          <cell r="R106" t="str">
            <v>I.2.03</v>
          </cell>
        </row>
        <row r="107">
          <cell r="R107" t="str">
            <v>I.2.03</v>
          </cell>
        </row>
        <row r="108">
          <cell r="R108" t="str">
            <v>I.2.03</v>
          </cell>
        </row>
        <row r="109">
          <cell r="R109" t="str">
            <v>I.2.03</v>
          </cell>
        </row>
        <row r="110">
          <cell r="R110" t="str">
            <v>I.2.03</v>
          </cell>
        </row>
        <row r="111">
          <cell r="R111" t="str">
            <v>I.2.03</v>
          </cell>
        </row>
        <row r="112">
          <cell r="R112" t="str">
            <v>I.2.03</v>
          </cell>
        </row>
        <row r="113">
          <cell r="R113" t="str">
            <v>I.2.03</v>
          </cell>
        </row>
        <row r="114">
          <cell r="R114" t="str">
            <v>I.2.03</v>
          </cell>
        </row>
        <row r="115">
          <cell r="R115" t="str">
            <v>I.2.03</v>
          </cell>
        </row>
        <row r="116">
          <cell r="R116" t="str">
            <v>I.2.03</v>
          </cell>
        </row>
        <row r="117">
          <cell r="R117" t="str">
            <v>I.2.03</v>
          </cell>
        </row>
        <row r="118">
          <cell r="R118" t="str">
            <v>I.2.03</v>
          </cell>
        </row>
        <row r="119">
          <cell r="R119" t="str">
            <v>I.2.03</v>
          </cell>
        </row>
        <row r="120">
          <cell r="R120" t="str">
            <v>I.2.03</v>
          </cell>
        </row>
        <row r="121">
          <cell r="R121" t="str">
            <v>I.2.03</v>
          </cell>
        </row>
        <row r="122">
          <cell r="R122" t="str">
            <v>I.2.03</v>
          </cell>
        </row>
        <row r="123">
          <cell r="R123" t="str">
            <v>I.2.03</v>
          </cell>
        </row>
        <row r="124">
          <cell r="R124" t="str">
            <v>I.2.03</v>
          </cell>
        </row>
        <row r="125">
          <cell r="R125" t="str">
            <v>I.2.03</v>
          </cell>
        </row>
        <row r="126">
          <cell r="R126" t="str">
            <v>I.2.03</v>
          </cell>
        </row>
        <row r="127">
          <cell r="R127" t="str">
            <v>I.2.03</v>
          </cell>
        </row>
        <row r="128">
          <cell r="R128" t="str">
            <v>I.2.03</v>
          </cell>
        </row>
        <row r="129">
          <cell r="R129" t="str">
            <v>I.2.03</v>
          </cell>
        </row>
        <row r="130">
          <cell r="R130" t="str">
            <v>I.2.03</v>
          </cell>
        </row>
        <row r="131">
          <cell r="R131" t="str">
            <v>I.2.03</v>
          </cell>
        </row>
        <row r="132">
          <cell r="R132" t="str">
            <v>I.2.03</v>
          </cell>
        </row>
        <row r="133">
          <cell r="R133" t="str">
            <v>I.2.03</v>
          </cell>
        </row>
        <row r="134">
          <cell r="R134" t="str">
            <v>I.2.03</v>
          </cell>
        </row>
        <row r="135">
          <cell r="R135" t="str">
            <v>I.2.03</v>
          </cell>
        </row>
        <row r="136">
          <cell r="R136" t="str">
            <v>I.2.03</v>
          </cell>
        </row>
        <row r="137">
          <cell r="R137" t="str">
            <v>I.2.03</v>
          </cell>
        </row>
        <row r="138">
          <cell r="R138" t="str">
            <v>I.2.03</v>
          </cell>
        </row>
        <row r="139">
          <cell r="R139" t="str">
            <v>I.2.03</v>
          </cell>
        </row>
        <row r="140">
          <cell r="R140" t="str">
            <v>I.2.03</v>
          </cell>
        </row>
        <row r="141">
          <cell r="R141" t="str">
            <v>I.2.03</v>
          </cell>
        </row>
        <row r="142">
          <cell r="R142" t="str">
            <v>I.2.03</v>
          </cell>
        </row>
        <row r="143">
          <cell r="R143" t="str">
            <v>I.2.03</v>
          </cell>
        </row>
        <row r="144">
          <cell r="R144" t="str">
            <v>I.2.03</v>
          </cell>
        </row>
        <row r="145">
          <cell r="R145" t="str">
            <v>I.2.03</v>
          </cell>
        </row>
        <row r="146">
          <cell r="R146" t="str">
            <v>I.2.03</v>
          </cell>
        </row>
        <row r="147">
          <cell r="R147" t="str">
            <v>I.2.03</v>
          </cell>
        </row>
        <row r="148">
          <cell r="R148" t="str">
            <v>I.2.03</v>
          </cell>
        </row>
        <row r="149">
          <cell r="R149" t="str">
            <v>I.2.03</v>
          </cell>
        </row>
        <row r="150">
          <cell r="R150" t="str">
            <v>I.2.03</v>
          </cell>
        </row>
        <row r="151">
          <cell r="R151" t="str">
            <v>I.2.03</v>
          </cell>
        </row>
        <row r="152">
          <cell r="R152" t="str">
            <v>I.2.03</v>
          </cell>
        </row>
        <row r="153">
          <cell r="R153" t="str">
            <v>I.2.03</v>
          </cell>
        </row>
        <row r="154">
          <cell r="R154" t="str">
            <v>I.2.03</v>
          </cell>
        </row>
        <row r="155">
          <cell r="R155" t="str">
            <v>I.2.03</v>
          </cell>
        </row>
        <row r="156">
          <cell r="R156" t="str">
            <v>I.2.03</v>
          </cell>
        </row>
        <row r="157">
          <cell r="R157" t="str">
            <v>I.2.03</v>
          </cell>
        </row>
        <row r="158">
          <cell r="R158" t="str">
            <v>I.2.03</v>
          </cell>
        </row>
        <row r="159">
          <cell r="R159" t="str">
            <v>I.2.03</v>
          </cell>
        </row>
        <row r="160">
          <cell r="R160" t="str">
            <v>I.2.03</v>
          </cell>
        </row>
        <row r="161">
          <cell r="R161" t="str">
            <v>I.2.03</v>
          </cell>
        </row>
        <row r="162">
          <cell r="R162" t="str">
            <v>I.2.03</v>
          </cell>
        </row>
        <row r="163">
          <cell r="R163" t="str">
            <v>I.2.03</v>
          </cell>
        </row>
        <row r="164">
          <cell r="R164" t="str">
            <v>I.2.03</v>
          </cell>
        </row>
        <row r="165">
          <cell r="R165" t="str">
            <v>I.2.03</v>
          </cell>
        </row>
        <row r="166">
          <cell r="R166" t="str">
            <v>I.2.03</v>
          </cell>
        </row>
        <row r="167">
          <cell r="R167" t="str">
            <v>I.2.03</v>
          </cell>
        </row>
        <row r="168">
          <cell r="R168" t="str">
            <v>I.2.03</v>
          </cell>
        </row>
        <row r="169">
          <cell r="R169" t="str">
            <v>I.2.03</v>
          </cell>
        </row>
        <row r="170">
          <cell r="R170" t="str">
            <v>I.2.03</v>
          </cell>
        </row>
        <row r="171">
          <cell r="R171" t="str">
            <v>I.2.03</v>
          </cell>
        </row>
        <row r="172">
          <cell r="R172" t="str">
            <v>I.2.03</v>
          </cell>
        </row>
        <row r="173">
          <cell r="R173" t="str">
            <v>I.2.03</v>
          </cell>
        </row>
        <row r="174">
          <cell r="R174" t="str">
            <v>I.2.03</v>
          </cell>
        </row>
        <row r="175">
          <cell r="R175" t="str">
            <v>I.2.03</v>
          </cell>
        </row>
        <row r="176">
          <cell r="R176" t="str">
            <v>I.2.03</v>
          </cell>
        </row>
        <row r="177">
          <cell r="R177" t="str">
            <v>I.2.03</v>
          </cell>
        </row>
        <row r="178">
          <cell r="R178" t="str">
            <v>I.2.03</v>
          </cell>
        </row>
        <row r="179">
          <cell r="R179" t="str">
            <v>I.2.03</v>
          </cell>
        </row>
        <row r="180">
          <cell r="R180" t="str">
            <v>I.2.03</v>
          </cell>
        </row>
        <row r="181">
          <cell r="R181" t="str">
            <v>I.2.03</v>
          </cell>
        </row>
        <row r="182">
          <cell r="R182" t="str">
            <v>I.2.03</v>
          </cell>
        </row>
        <row r="183">
          <cell r="R183" t="str">
            <v>I.2.03</v>
          </cell>
        </row>
        <row r="184">
          <cell r="R184" t="str">
            <v>I.2.03</v>
          </cell>
        </row>
        <row r="185">
          <cell r="R185" t="str">
            <v>I.2.03</v>
          </cell>
        </row>
        <row r="186">
          <cell r="R186" t="str">
            <v>I.2.04</v>
          </cell>
        </row>
        <row r="187">
          <cell r="R187" t="str">
            <v>I.2.04</v>
          </cell>
        </row>
        <row r="188">
          <cell r="R188" t="str">
            <v>I.2.04</v>
          </cell>
        </row>
        <row r="189">
          <cell r="R189" t="str">
            <v>I.2.04</v>
          </cell>
        </row>
        <row r="190">
          <cell r="R190" t="str">
            <v>I.2.04</v>
          </cell>
        </row>
        <row r="191">
          <cell r="R191" t="str">
            <v>I.2.04</v>
          </cell>
        </row>
        <row r="192">
          <cell r="R192" t="str">
            <v>I.2.04</v>
          </cell>
        </row>
        <row r="193">
          <cell r="R193" t="str">
            <v>I.2.04</v>
          </cell>
        </row>
        <row r="194">
          <cell r="R194" t="str">
            <v>I.2.04</v>
          </cell>
        </row>
        <row r="195">
          <cell r="R195" t="str">
            <v>I.2.04</v>
          </cell>
        </row>
        <row r="196">
          <cell r="R196" t="str">
            <v>I.2.04</v>
          </cell>
        </row>
        <row r="197">
          <cell r="R197" t="str">
            <v>I.2.04</v>
          </cell>
        </row>
        <row r="198">
          <cell r="R198" t="str">
            <v>I.2.04</v>
          </cell>
        </row>
        <row r="199">
          <cell r="R199" t="str">
            <v>I.2.04</v>
          </cell>
        </row>
        <row r="200">
          <cell r="R200" t="str">
            <v>I.2.04</v>
          </cell>
        </row>
        <row r="201">
          <cell r="R201" t="str">
            <v>I.2.04</v>
          </cell>
        </row>
        <row r="202">
          <cell r="R202" t="str">
            <v>I.2.04</v>
          </cell>
        </row>
        <row r="203">
          <cell r="R203" t="str">
            <v>I.2.04</v>
          </cell>
        </row>
        <row r="204">
          <cell r="R204" t="str">
            <v>I.2.04</v>
          </cell>
        </row>
        <row r="205">
          <cell r="R205" t="str">
            <v>I.2.04</v>
          </cell>
        </row>
        <row r="206">
          <cell r="R206" t="str">
            <v>I.2.04</v>
          </cell>
        </row>
        <row r="207">
          <cell r="R207" t="str">
            <v>I.2.04</v>
          </cell>
        </row>
        <row r="208">
          <cell r="R208" t="str">
            <v>I.2.04</v>
          </cell>
        </row>
        <row r="209">
          <cell r="R209" t="str">
            <v>I.2.04</v>
          </cell>
        </row>
        <row r="210">
          <cell r="R210" t="str">
            <v>I.2.04</v>
          </cell>
        </row>
        <row r="211">
          <cell r="R211" t="str">
            <v>I.2.04</v>
          </cell>
        </row>
        <row r="212">
          <cell r="R212" t="str">
            <v>I.2.04</v>
          </cell>
        </row>
        <row r="213">
          <cell r="R213" t="str">
            <v>I.2.04</v>
          </cell>
        </row>
        <row r="214">
          <cell r="R214" t="str">
            <v>I.2.04</v>
          </cell>
        </row>
        <row r="215">
          <cell r="R215" t="str">
            <v>I.2.04</v>
          </cell>
        </row>
        <row r="216">
          <cell r="R216" t="str">
            <v>I.2.04</v>
          </cell>
        </row>
        <row r="217">
          <cell r="R217" t="str">
            <v>I.2.04</v>
          </cell>
        </row>
        <row r="218">
          <cell r="R218" t="str">
            <v>I.2.04</v>
          </cell>
        </row>
        <row r="219">
          <cell r="R219" t="str">
            <v>I.2.04</v>
          </cell>
        </row>
        <row r="220">
          <cell r="R220" t="str">
            <v>I.2.04</v>
          </cell>
        </row>
        <row r="221">
          <cell r="R221" t="str">
            <v>I.2.04</v>
          </cell>
        </row>
        <row r="222">
          <cell r="R222" t="str">
            <v>I.2.04</v>
          </cell>
        </row>
        <row r="223">
          <cell r="R223" t="str">
            <v>I.2.04</v>
          </cell>
        </row>
        <row r="224">
          <cell r="R224" t="str">
            <v>I.2.04</v>
          </cell>
        </row>
        <row r="225">
          <cell r="R225" t="str">
            <v>I.2.04</v>
          </cell>
        </row>
        <row r="226">
          <cell r="R226" t="str">
            <v>I.2.04</v>
          </cell>
        </row>
        <row r="227">
          <cell r="R227" t="str">
            <v>I.2.04</v>
          </cell>
        </row>
        <row r="228">
          <cell r="R228" t="str">
            <v>I.2.04</v>
          </cell>
        </row>
        <row r="229">
          <cell r="R229" t="str">
            <v>I.2.04</v>
          </cell>
        </row>
        <row r="230">
          <cell r="R230" t="str">
            <v>I.2.04</v>
          </cell>
        </row>
        <row r="231">
          <cell r="R231" t="str">
            <v>I.2.04</v>
          </cell>
        </row>
        <row r="232">
          <cell r="R232" t="str">
            <v>I.2.04</v>
          </cell>
        </row>
        <row r="233">
          <cell r="R233" t="str">
            <v>I.2.04</v>
          </cell>
        </row>
        <row r="234">
          <cell r="R234" t="str">
            <v>I.2.04</v>
          </cell>
        </row>
        <row r="235">
          <cell r="R235" t="str">
            <v>I.2.04</v>
          </cell>
        </row>
        <row r="236">
          <cell r="R236" t="str">
            <v>I.2.04</v>
          </cell>
        </row>
        <row r="237">
          <cell r="R237" t="str">
            <v>I.2.04</v>
          </cell>
        </row>
        <row r="238">
          <cell r="R238" t="str">
            <v>I.2.04</v>
          </cell>
        </row>
        <row r="239">
          <cell r="R239" t="str">
            <v>I.2.04</v>
          </cell>
        </row>
        <row r="240">
          <cell r="R240" t="str">
            <v>I.2.04</v>
          </cell>
        </row>
        <row r="241">
          <cell r="R241" t="str">
            <v>I.2.05</v>
          </cell>
        </row>
        <row r="242">
          <cell r="R242" t="str">
            <v>I.2.05</v>
          </cell>
        </row>
        <row r="243">
          <cell r="R243" t="str">
            <v>I.2.05</v>
          </cell>
        </row>
        <row r="244">
          <cell r="R244" t="str">
            <v>I.2.05</v>
          </cell>
        </row>
        <row r="245">
          <cell r="R245" t="str">
            <v>I.2.05</v>
          </cell>
        </row>
        <row r="246">
          <cell r="R246" t="str">
            <v>I.2.06</v>
          </cell>
        </row>
        <row r="247">
          <cell r="R247" t="str">
            <v>I.2.06</v>
          </cell>
        </row>
        <row r="248">
          <cell r="R248" t="str">
            <v>I.2.06</v>
          </cell>
        </row>
        <row r="249">
          <cell r="R249" t="str">
            <v>I.2.06</v>
          </cell>
        </row>
        <row r="250">
          <cell r="R250" t="str">
            <v>I.2.06</v>
          </cell>
        </row>
        <row r="251">
          <cell r="R251" t="str">
            <v>I.2.06</v>
          </cell>
        </row>
        <row r="252">
          <cell r="R252" t="str">
            <v>I.2.06</v>
          </cell>
        </row>
        <row r="253">
          <cell r="R253" t="str">
            <v>I.2.06</v>
          </cell>
        </row>
        <row r="254">
          <cell r="R254" t="str">
            <v>I.2.06</v>
          </cell>
        </row>
        <row r="255">
          <cell r="R255" t="str">
            <v>I.2.06</v>
          </cell>
        </row>
        <row r="256">
          <cell r="R256" t="str">
            <v>I.2.06</v>
          </cell>
        </row>
        <row r="257">
          <cell r="R257" t="str">
            <v>I.2.06</v>
          </cell>
        </row>
        <row r="258">
          <cell r="R258" t="str">
            <v>I.2.06</v>
          </cell>
        </row>
        <row r="259">
          <cell r="R259" t="str">
            <v>I.2.06</v>
          </cell>
        </row>
        <row r="260">
          <cell r="R260" t="str">
            <v>I.2.06</v>
          </cell>
        </row>
        <row r="261">
          <cell r="R261" t="str">
            <v>I.2.06</v>
          </cell>
        </row>
        <row r="262">
          <cell r="R262" t="str">
            <v>I.2.06</v>
          </cell>
        </row>
        <row r="263">
          <cell r="R263" t="str">
            <v>I.2.06</v>
          </cell>
        </row>
        <row r="264">
          <cell r="R264" t="str">
            <v>I.2.06</v>
          </cell>
        </row>
        <row r="265">
          <cell r="R265" t="str">
            <v>I.2.06</v>
          </cell>
        </row>
        <row r="266">
          <cell r="R266" t="str">
            <v>I.2.06</v>
          </cell>
        </row>
        <row r="267">
          <cell r="R267" t="str">
            <v>I.2.06</v>
          </cell>
        </row>
        <row r="268">
          <cell r="R268" t="str">
            <v>I.2.06</v>
          </cell>
        </row>
        <row r="269">
          <cell r="R269" t="str">
            <v>I.2.06</v>
          </cell>
        </row>
        <row r="270">
          <cell r="R270" t="str">
            <v>I.2.06</v>
          </cell>
        </row>
        <row r="271">
          <cell r="R271" t="str">
            <v>I.2.06</v>
          </cell>
        </row>
        <row r="272">
          <cell r="R272" t="str">
            <v>I.2.06</v>
          </cell>
        </row>
        <row r="273">
          <cell r="R273" t="str">
            <v>I.2.06</v>
          </cell>
        </row>
        <row r="274">
          <cell r="R274" t="str">
            <v>I.2.06</v>
          </cell>
        </row>
        <row r="275">
          <cell r="R275" t="str">
            <v>I.2.06</v>
          </cell>
        </row>
        <row r="276">
          <cell r="R276" t="str">
            <v>I.2.06</v>
          </cell>
        </row>
        <row r="277">
          <cell r="R277" t="str">
            <v>I.2.06</v>
          </cell>
        </row>
        <row r="278">
          <cell r="R278" t="str">
            <v>I.2.06</v>
          </cell>
        </row>
        <row r="279">
          <cell r="R279" t="str">
            <v>I.2.06</v>
          </cell>
        </row>
        <row r="280">
          <cell r="R280" t="str">
            <v>I.2.06</v>
          </cell>
        </row>
        <row r="281">
          <cell r="R281" t="str">
            <v>I.2.06</v>
          </cell>
        </row>
        <row r="282">
          <cell r="R282" t="str">
            <v>I.2.06</v>
          </cell>
        </row>
        <row r="283">
          <cell r="R283" t="str">
            <v>I.2.06</v>
          </cell>
        </row>
        <row r="284">
          <cell r="R284" t="str">
            <v>I.2.06</v>
          </cell>
        </row>
        <row r="285">
          <cell r="R285" t="str">
            <v>I.2.06</v>
          </cell>
        </row>
        <row r="286">
          <cell r="R286" t="str">
            <v>I.2.06</v>
          </cell>
        </row>
        <row r="287">
          <cell r="R287" t="str">
            <v>I.2.06</v>
          </cell>
        </row>
        <row r="288">
          <cell r="R288" t="str">
            <v>I.2.06</v>
          </cell>
        </row>
        <row r="289">
          <cell r="R289" t="str">
            <v>I.2.06</v>
          </cell>
        </row>
        <row r="290">
          <cell r="R290" t="str">
            <v>I.2.06</v>
          </cell>
        </row>
        <row r="291">
          <cell r="R291" t="str">
            <v>I.2.06</v>
          </cell>
        </row>
        <row r="292">
          <cell r="R292" t="str">
            <v>I.2.06</v>
          </cell>
        </row>
        <row r="293">
          <cell r="R293" t="str">
            <v>I.2.06</v>
          </cell>
        </row>
        <row r="294">
          <cell r="R294" t="str">
            <v>I.2.06</v>
          </cell>
        </row>
        <row r="295">
          <cell r="R295" t="str">
            <v>I.2.06</v>
          </cell>
        </row>
        <row r="296">
          <cell r="R296" t="str">
            <v>I.2.06</v>
          </cell>
        </row>
        <row r="297">
          <cell r="R297" t="str">
            <v>I.2.06</v>
          </cell>
        </row>
        <row r="298">
          <cell r="R298" t="str">
            <v>I.2.06</v>
          </cell>
        </row>
        <row r="299">
          <cell r="R299" t="str">
            <v>I.2.06</v>
          </cell>
        </row>
        <row r="300">
          <cell r="R300" t="str">
            <v>I.2.06</v>
          </cell>
        </row>
        <row r="301">
          <cell r="R301" t="str">
            <v>I.2.06</v>
          </cell>
        </row>
        <row r="302">
          <cell r="R302" t="str">
            <v>I.2.06</v>
          </cell>
        </row>
        <row r="303">
          <cell r="R303" t="str">
            <v>I.2.06</v>
          </cell>
        </row>
        <row r="304">
          <cell r="R304" t="str">
            <v>I.2.06</v>
          </cell>
        </row>
        <row r="305">
          <cell r="R305" t="str">
            <v>I.2.06</v>
          </cell>
        </row>
        <row r="306">
          <cell r="R306" t="str">
            <v>I.2.06</v>
          </cell>
        </row>
        <row r="307">
          <cell r="R307" t="str">
            <v>I.2.06</v>
          </cell>
        </row>
        <row r="308">
          <cell r="R308" t="str">
            <v>I.2.06</v>
          </cell>
        </row>
        <row r="309">
          <cell r="R309" t="str">
            <v>I.2.06</v>
          </cell>
        </row>
        <row r="310">
          <cell r="R310" t="str">
            <v>I.2.06</v>
          </cell>
        </row>
        <row r="311">
          <cell r="R311" t="str">
            <v>I.2.06</v>
          </cell>
        </row>
        <row r="312">
          <cell r="R312" t="str">
            <v>I.2.06</v>
          </cell>
        </row>
        <row r="313">
          <cell r="R313" t="str">
            <v>I.2.06</v>
          </cell>
        </row>
        <row r="314">
          <cell r="R314" t="str">
            <v>I.2.06</v>
          </cell>
        </row>
        <row r="315">
          <cell r="R315" t="str">
            <v>I.2.06</v>
          </cell>
        </row>
        <row r="316">
          <cell r="R316" t="str">
            <v>I.2.06</v>
          </cell>
        </row>
        <row r="317">
          <cell r="R317" t="str">
            <v>I.2.06</v>
          </cell>
        </row>
        <row r="318">
          <cell r="R318" t="str">
            <v>I.2.06</v>
          </cell>
        </row>
        <row r="319">
          <cell r="R319" t="str">
            <v>I.2.06</v>
          </cell>
        </row>
        <row r="320">
          <cell r="R320" t="str">
            <v>I.2.06</v>
          </cell>
        </row>
        <row r="321">
          <cell r="R321" t="str">
            <v>I.2.06</v>
          </cell>
        </row>
        <row r="322">
          <cell r="R322" t="str">
            <v>I.2.06</v>
          </cell>
        </row>
        <row r="323">
          <cell r="R323" t="str">
            <v>I.2.06</v>
          </cell>
        </row>
        <row r="324">
          <cell r="R324" t="str">
            <v>I.2.06</v>
          </cell>
        </row>
        <row r="325">
          <cell r="R325" t="str">
            <v>I.2.06</v>
          </cell>
        </row>
        <row r="326">
          <cell r="R326" t="str">
            <v>I.2.06</v>
          </cell>
        </row>
        <row r="327">
          <cell r="R327" t="str">
            <v>I.2.06</v>
          </cell>
        </row>
        <row r="328">
          <cell r="R328" t="str">
            <v>I.2.06</v>
          </cell>
        </row>
        <row r="329">
          <cell r="R329" t="str">
            <v>I.2.06</v>
          </cell>
        </row>
        <row r="330">
          <cell r="R330" t="str">
            <v>I.2.06</v>
          </cell>
        </row>
        <row r="331">
          <cell r="R331" t="str">
            <v>I.2.06</v>
          </cell>
        </row>
        <row r="332">
          <cell r="R332" t="str">
            <v>I.2.06</v>
          </cell>
        </row>
        <row r="333">
          <cell r="R333" t="str">
            <v>I.2.06</v>
          </cell>
        </row>
        <row r="334">
          <cell r="R334" t="str">
            <v>I.2.06</v>
          </cell>
        </row>
        <row r="335">
          <cell r="R335" t="str">
            <v>I.2.06</v>
          </cell>
        </row>
        <row r="336">
          <cell r="R336" t="str">
            <v>I.2.06</v>
          </cell>
        </row>
        <row r="337">
          <cell r="R337" t="str">
            <v>I.2.06</v>
          </cell>
        </row>
        <row r="338">
          <cell r="R338" t="str">
            <v>I.2.06</v>
          </cell>
        </row>
        <row r="339">
          <cell r="R339" t="str">
            <v>I.2.06</v>
          </cell>
        </row>
        <row r="340">
          <cell r="R340" t="str">
            <v>I.2.06</v>
          </cell>
        </row>
        <row r="341">
          <cell r="R341" t="str">
            <v>I.2.06</v>
          </cell>
        </row>
        <row r="342">
          <cell r="R342" t="str">
            <v>I.2.06</v>
          </cell>
        </row>
        <row r="343">
          <cell r="R343" t="str">
            <v>I.2.06</v>
          </cell>
        </row>
        <row r="344">
          <cell r="R344" t="str">
            <v>I.2.06</v>
          </cell>
        </row>
        <row r="345">
          <cell r="R345" t="str">
            <v>I.2.06</v>
          </cell>
        </row>
        <row r="346">
          <cell r="R346" t="str">
            <v>I.2.06</v>
          </cell>
        </row>
        <row r="347">
          <cell r="R347" t="str">
            <v>I.2.06</v>
          </cell>
        </row>
        <row r="348">
          <cell r="R348" t="str">
            <v>I.2.06</v>
          </cell>
        </row>
        <row r="349">
          <cell r="R349" t="str">
            <v>I.2.06</v>
          </cell>
        </row>
        <row r="350">
          <cell r="R350" t="str">
            <v>I.2.06</v>
          </cell>
        </row>
        <row r="351">
          <cell r="R351" t="str">
            <v>I.2.06</v>
          </cell>
        </row>
        <row r="352">
          <cell r="R352" t="str">
            <v>I.2.06</v>
          </cell>
        </row>
        <row r="353">
          <cell r="R353" t="str">
            <v>I.2.06</v>
          </cell>
        </row>
        <row r="354">
          <cell r="R354" t="str">
            <v>I.2.06</v>
          </cell>
        </row>
        <row r="355">
          <cell r="R355" t="str">
            <v>I.2.06</v>
          </cell>
        </row>
        <row r="356">
          <cell r="R356" t="str">
            <v>I.2.06</v>
          </cell>
        </row>
        <row r="357">
          <cell r="R357" t="str">
            <v>I.2.06</v>
          </cell>
        </row>
        <row r="358">
          <cell r="R358" t="str">
            <v>I.2.06</v>
          </cell>
        </row>
        <row r="359">
          <cell r="R359" t="str">
            <v>I.2.06</v>
          </cell>
        </row>
        <row r="360">
          <cell r="R360" t="str">
            <v>I.2.06</v>
          </cell>
        </row>
        <row r="361">
          <cell r="R361" t="str">
            <v>I.2.06</v>
          </cell>
        </row>
        <row r="362">
          <cell r="R362" t="str">
            <v>I.2.06</v>
          </cell>
        </row>
        <row r="363">
          <cell r="R363" t="str">
            <v>I.2.06</v>
          </cell>
        </row>
        <row r="364">
          <cell r="R364" t="str">
            <v>I.2.06</v>
          </cell>
        </row>
        <row r="365">
          <cell r="R365" t="str">
            <v>I.2.06</v>
          </cell>
        </row>
        <row r="366">
          <cell r="R366" t="str">
            <v>I.2.06</v>
          </cell>
        </row>
        <row r="367">
          <cell r="R367" t="str">
            <v>I.2.06</v>
          </cell>
        </row>
        <row r="368">
          <cell r="R368" t="str">
            <v>I.2.06</v>
          </cell>
        </row>
        <row r="369">
          <cell r="R369" t="str">
            <v>I.2.06</v>
          </cell>
        </row>
        <row r="370">
          <cell r="R370" t="str">
            <v>I.2.06</v>
          </cell>
        </row>
        <row r="371">
          <cell r="R371" t="str">
            <v>I.2.06</v>
          </cell>
        </row>
        <row r="372">
          <cell r="R372" t="str">
            <v>I.2.06</v>
          </cell>
        </row>
        <row r="373">
          <cell r="R373" t="str">
            <v>I.2.06</v>
          </cell>
        </row>
        <row r="374">
          <cell r="R374" t="str">
            <v>I.2.06</v>
          </cell>
        </row>
        <row r="375">
          <cell r="R375" t="str">
            <v>I.2.06</v>
          </cell>
        </row>
        <row r="376">
          <cell r="R376" t="str">
            <v>I.2.06</v>
          </cell>
        </row>
        <row r="377">
          <cell r="R377" t="str">
            <v>I.2.06</v>
          </cell>
        </row>
        <row r="378">
          <cell r="R378" t="str">
            <v>I.2.06</v>
          </cell>
        </row>
        <row r="379">
          <cell r="R379" t="str">
            <v>I.2.06</v>
          </cell>
        </row>
        <row r="380">
          <cell r="R380" t="str">
            <v>I.2.06</v>
          </cell>
        </row>
        <row r="381">
          <cell r="R381" t="str">
            <v>I.2.06</v>
          </cell>
        </row>
        <row r="382">
          <cell r="R382" t="str">
            <v>I.2.06</v>
          </cell>
        </row>
        <row r="383">
          <cell r="R383" t="str">
            <v>I.2.06</v>
          </cell>
        </row>
        <row r="384">
          <cell r="R384" t="str">
            <v>I.2.06</v>
          </cell>
        </row>
        <row r="385">
          <cell r="R385" t="str">
            <v>I.2.06</v>
          </cell>
        </row>
        <row r="386">
          <cell r="R386" t="str">
            <v>I.2.06</v>
          </cell>
        </row>
        <row r="387">
          <cell r="R387" t="str">
            <v>I.2.06</v>
          </cell>
        </row>
        <row r="388">
          <cell r="R388" t="str">
            <v>I.2.06</v>
          </cell>
        </row>
        <row r="389">
          <cell r="R389" t="str">
            <v>I.2.06</v>
          </cell>
        </row>
        <row r="390">
          <cell r="R390" t="str">
            <v>I.2.06</v>
          </cell>
        </row>
        <row r="391">
          <cell r="R391" t="str">
            <v>I.2.06</v>
          </cell>
        </row>
        <row r="392">
          <cell r="R392" t="str">
            <v>I.2.06</v>
          </cell>
        </row>
        <row r="393">
          <cell r="R393" t="str">
            <v>I.2.06</v>
          </cell>
        </row>
        <row r="394">
          <cell r="R394" t="str">
            <v>I.2.06</v>
          </cell>
        </row>
        <row r="395">
          <cell r="R395" t="str">
            <v>I.2.06</v>
          </cell>
        </row>
        <row r="396">
          <cell r="R396" t="str">
            <v>I.2.06</v>
          </cell>
        </row>
        <row r="397">
          <cell r="R397" t="str">
            <v>I.2.06</v>
          </cell>
        </row>
        <row r="398">
          <cell r="R398" t="str">
            <v>I.2.06</v>
          </cell>
        </row>
        <row r="399">
          <cell r="R399" t="str">
            <v>I.2.06</v>
          </cell>
        </row>
        <row r="400">
          <cell r="R400" t="str">
            <v>I.2.06</v>
          </cell>
        </row>
        <row r="401">
          <cell r="R401" t="str">
            <v>I.2.06</v>
          </cell>
        </row>
        <row r="402">
          <cell r="R402" t="str">
            <v>I.2.06</v>
          </cell>
        </row>
        <row r="403">
          <cell r="R403" t="str">
            <v>I.2.06</v>
          </cell>
        </row>
        <row r="404">
          <cell r="R404" t="str">
            <v>I.2.06</v>
          </cell>
        </row>
        <row r="405">
          <cell r="R405" t="str">
            <v>I.2.06</v>
          </cell>
        </row>
        <row r="406">
          <cell r="R406" t="str">
            <v>I.2.06</v>
          </cell>
        </row>
        <row r="407">
          <cell r="R407" t="str">
            <v>I.2.06</v>
          </cell>
        </row>
        <row r="408">
          <cell r="R408" t="str">
            <v>I.2.06</v>
          </cell>
        </row>
        <row r="409">
          <cell r="R409" t="str">
            <v>I.2.06</v>
          </cell>
        </row>
        <row r="410">
          <cell r="R410" t="str">
            <v>I.2.06</v>
          </cell>
        </row>
        <row r="411">
          <cell r="R411" t="str">
            <v>I.2.06</v>
          </cell>
        </row>
        <row r="412">
          <cell r="R412" t="str">
            <v>I.2.06</v>
          </cell>
        </row>
        <row r="413">
          <cell r="R413" t="str">
            <v>I.2.06</v>
          </cell>
        </row>
        <row r="414">
          <cell r="R414" t="str">
            <v>I.2.06</v>
          </cell>
        </row>
        <row r="415">
          <cell r="R415" t="str">
            <v>I.2.06</v>
          </cell>
        </row>
        <row r="416">
          <cell r="R416" t="str">
            <v>I.2.06</v>
          </cell>
        </row>
        <row r="417">
          <cell r="R417" t="str">
            <v>I.2.06</v>
          </cell>
        </row>
        <row r="418">
          <cell r="R418" t="str">
            <v>I.2.06</v>
          </cell>
        </row>
        <row r="419">
          <cell r="R419" t="str">
            <v>I.2.06</v>
          </cell>
        </row>
        <row r="420">
          <cell r="R420" t="str">
            <v>I.2.06</v>
          </cell>
        </row>
        <row r="421">
          <cell r="R421" t="str">
            <v>I.2.06</v>
          </cell>
        </row>
        <row r="422">
          <cell r="R422" t="str">
            <v>I.2.06</v>
          </cell>
        </row>
        <row r="423">
          <cell r="R423" t="str">
            <v>I.2.06</v>
          </cell>
        </row>
        <row r="424">
          <cell r="R424" t="str">
            <v>I.2.06</v>
          </cell>
        </row>
        <row r="425">
          <cell r="R425" t="str">
            <v>I.2.06</v>
          </cell>
        </row>
        <row r="426">
          <cell r="R426" t="str">
            <v>I.2.06</v>
          </cell>
        </row>
        <row r="427">
          <cell r="R427" t="str">
            <v>I.2.06</v>
          </cell>
        </row>
        <row r="428">
          <cell r="R428" t="str">
            <v>I.2.06</v>
          </cell>
        </row>
        <row r="429">
          <cell r="R429" t="str">
            <v>I.2.06</v>
          </cell>
        </row>
        <row r="430">
          <cell r="R430" t="str">
            <v>I.2.06</v>
          </cell>
        </row>
        <row r="431">
          <cell r="R431" t="str">
            <v>I.2.06</v>
          </cell>
        </row>
        <row r="432">
          <cell r="R432" t="str">
            <v>I.2.06</v>
          </cell>
        </row>
        <row r="433">
          <cell r="R433" t="str">
            <v>I.2.06</v>
          </cell>
        </row>
        <row r="434">
          <cell r="R434" t="str">
            <v>I.2.06</v>
          </cell>
        </row>
        <row r="435">
          <cell r="R435" t="str">
            <v>I.2.06</v>
          </cell>
        </row>
        <row r="436">
          <cell r="R436" t="str">
            <v>I.2.06</v>
          </cell>
        </row>
        <row r="437">
          <cell r="R437" t="str">
            <v>I.2.06</v>
          </cell>
        </row>
        <row r="438">
          <cell r="R438" t="str">
            <v>I.2.06</v>
          </cell>
        </row>
        <row r="439">
          <cell r="R439" t="str">
            <v>I.2.06</v>
          </cell>
        </row>
        <row r="440">
          <cell r="R440" t="str">
            <v>I.2.06</v>
          </cell>
        </row>
        <row r="441">
          <cell r="R441" t="str">
            <v>I.2.06</v>
          </cell>
        </row>
        <row r="442">
          <cell r="R442" t="str">
            <v>I.2.06</v>
          </cell>
        </row>
        <row r="443">
          <cell r="R443" t="str">
            <v>I.2.06</v>
          </cell>
        </row>
        <row r="444">
          <cell r="R444" t="str">
            <v>I.2.06</v>
          </cell>
        </row>
        <row r="445">
          <cell r="R445" t="str">
            <v>I.2.06</v>
          </cell>
        </row>
        <row r="446">
          <cell r="R446" t="str">
            <v>I.2.06</v>
          </cell>
        </row>
        <row r="447">
          <cell r="R447" t="str">
            <v>I.2.06</v>
          </cell>
        </row>
        <row r="448">
          <cell r="R448" t="str">
            <v>I.2.06</v>
          </cell>
        </row>
        <row r="449">
          <cell r="R449" t="str">
            <v>I.2.06</v>
          </cell>
        </row>
        <row r="450">
          <cell r="R450" t="str">
            <v>I.2.06</v>
          </cell>
        </row>
        <row r="451">
          <cell r="R451" t="str">
            <v>I.2.06</v>
          </cell>
        </row>
        <row r="452">
          <cell r="R452" t="str">
            <v>I.2.06</v>
          </cell>
        </row>
        <row r="453">
          <cell r="R453" t="str">
            <v>I.2.06</v>
          </cell>
        </row>
        <row r="454">
          <cell r="R454" t="str">
            <v>I.2.06</v>
          </cell>
        </row>
        <row r="455">
          <cell r="R455" t="str">
            <v>I.2.06</v>
          </cell>
        </row>
        <row r="456">
          <cell r="R456" t="str">
            <v>I.2.06</v>
          </cell>
        </row>
        <row r="457">
          <cell r="R457" t="str">
            <v>I.2.06</v>
          </cell>
        </row>
        <row r="458">
          <cell r="R458" t="str">
            <v>I.2.06</v>
          </cell>
        </row>
        <row r="459">
          <cell r="R459" t="str">
            <v>I.2.06</v>
          </cell>
        </row>
        <row r="460">
          <cell r="R460" t="str">
            <v>I.2.06</v>
          </cell>
        </row>
        <row r="461">
          <cell r="R461" t="str">
            <v>I.2.06</v>
          </cell>
        </row>
        <row r="462">
          <cell r="R462" t="str">
            <v>I.2.06</v>
          </cell>
        </row>
        <row r="463">
          <cell r="R463" t="str">
            <v>I.2.06</v>
          </cell>
        </row>
        <row r="464">
          <cell r="R464" t="str">
            <v>I.2.06</v>
          </cell>
        </row>
        <row r="465">
          <cell r="R465" t="str">
            <v>I.2.06</v>
          </cell>
        </row>
        <row r="466">
          <cell r="R466" t="str">
            <v>I.2.06</v>
          </cell>
        </row>
        <row r="467">
          <cell r="R467" t="str">
            <v>I.2.06</v>
          </cell>
        </row>
        <row r="468">
          <cell r="R468" t="str">
            <v>I.2.06</v>
          </cell>
        </row>
        <row r="469">
          <cell r="R469" t="str">
            <v>I.2.06</v>
          </cell>
        </row>
        <row r="470">
          <cell r="R470" t="str">
            <v>I.2.06</v>
          </cell>
        </row>
        <row r="471">
          <cell r="R471" t="str">
            <v>I.2.06</v>
          </cell>
        </row>
        <row r="472">
          <cell r="R472" t="str">
            <v>I.2.06</v>
          </cell>
        </row>
        <row r="473">
          <cell r="R473" t="str">
            <v>I.2.06</v>
          </cell>
        </row>
        <row r="474">
          <cell r="R474" t="str">
            <v>I.2.06</v>
          </cell>
        </row>
        <row r="475">
          <cell r="R475" t="str">
            <v>I.2.06</v>
          </cell>
        </row>
        <row r="476">
          <cell r="R476" t="str">
            <v>I.2.06</v>
          </cell>
        </row>
        <row r="477">
          <cell r="R477" t="str">
            <v>I.2.06</v>
          </cell>
        </row>
        <row r="478">
          <cell r="R478" t="str">
            <v>I.2.06</v>
          </cell>
        </row>
        <row r="479">
          <cell r="R479" t="str">
            <v>I.2.06</v>
          </cell>
        </row>
        <row r="480">
          <cell r="R480" t="str">
            <v>I.2.06</v>
          </cell>
        </row>
        <row r="481">
          <cell r="R481" t="str">
            <v>I.2.06</v>
          </cell>
        </row>
        <row r="482">
          <cell r="R482" t="str">
            <v>I.2.06</v>
          </cell>
        </row>
        <row r="483">
          <cell r="R483" t="str">
            <v>I.2.06</v>
          </cell>
        </row>
        <row r="484">
          <cell r="R484" t="str">
            <v>I.2.06</v>
          </cell>
        </row>
        <row r="485">
          <cell r="R485" t="str">
            <v>I.2.06</v>
          </cell>
        </row>
        <row r="486">
          <cell r="R486" t="str">
            <v>I.2.06</v>
          </cell>
        </row>
        <row r="487">
          <cell r="R487" t="str">
            <v>I.2.06</v>
          </cell>
        </row>
        <row r="488">
          <cell r="R488" t="str">
            <v>I.2.06</v>
          </cell>
        </row>
        <row r="489">
          <cell r="R489" t="str">
            <v>I.2.06</v>
          </cell>
        </row>
        <row r="490">
          <cell r="R490" t="str">
            <v>I.2.06</v>
          </cell>
        </row>
        <row r="491">
          <cell r="R491" t="str">
            <v>I.2.06</v>
          </cell>
        </row>
        <row r="492">
          <cell r="R492" t="str">
            <v>I.2.06</v>
          </cell>
        </row>
        <row r="493">
          <cell r="R493" t="str">
            <v>I.2.06</v>
          </cell>
        </row>
        <row r="494">
          <cell r="R494" t="str">
            <v>I.2.06</v>
          </cell>
        </row>
        <row r="495">
          <cell r="R495" t="str">
            <v>I.2.06</v>
          </cell>
        </row>
        <row r="496">
          <cell r="R496" t="str">
            <v>I.2.06</v>
          </cell>
        </row>
        <row r="497">
          <cell r="R497" t="str">
            <v>I.2.06</v>
          </cell>
        </row>
        <row r="498">
          <cell r="R498" t="str">
            <v>I.2.06</v>
          </cell>
        </row>
        <row r="499">
          <cell r="R499" t="str">
            <v>I.2.06</v>
          </cell>
        </row>
        <row r="500">
          <cell r="R500" t="str">
            <v>I.2.06</v>
          </cell>
        </row>
        <row r="501">
          <cell r="R501" t="str">
            <v>I.2.06</v>
          </cell>
        </row>
        <row r="502">
          <cell r="R502" t="str">
            <v>I.2.06</v>
          </cell>
        </row>
        <row r="503">
          <cell r="R503" t="str">
            <v>I.2.06</v>
          </cell>
        </row>
        <row r="504">
          <cell r="R504" t="str">
            <v>I.2.06</v>
          </cell>
        </row>
        <row r="505">
          <cell r="R505" t="str">
            <v>I.2.06</v>
          </cell>
        </row>
        <row r="506">
          <cell r="R506" t="str">
            <v>I.2.06</v>
          </cell>
        </row>
        <row r="507">
          <cell r="R507" t="str">
            <v>I.2.06</v>
          </cell>
        </row>
        <row r="508">
          <cell r="R508" t="str">
            <v>I.2.06</v>
          </cell>
        </row>
        <row r="509">
          <cell r="R509" t="str">
            <v>I.2.06</v>
          </cell>
        </row>
        <row r="510">
          <cell r="R510" t="str">
            <v>I.2.06</v>
          </cell>
        </row>
        <row r="511">
          <cell r="R511" t="str">
            <v>I.2.06</v>
          </cell>
        </row>
        <row r="512">
          <cell r="R512" t="str">
            <v>I.2.06</v>
          </cell>
        </row>
        <row r="513">
          <cell r="R513" t="str">
            <v>I.2.06</v>
          </cell>
        </row>
        <row r="514">
          <cell r="R514" t="str">
            <v>I.2.06</v>
          </cell>
        </row>
        <row r="515">
          <cell r="R515" t="str">
            <v>I.2.06</v>
          </cell>
        </row>
        <row r="516">
          <cell r="R516" t="str">
            <v>I.2.06</v>
          </cell>
        </row>
        <row r="517">
          <cell r="R517" t="str">
            <v>I.2.06</v>
          </cell>
        </row>
        <row r="518">
          <cell r="R518" t="str">
            <v>I.2.06</v>
          </cell>
        </row>
        <row r="519">
          <cell r="R519" t="str">
            <v>I.2.06</v>
          </cell>
        </row>
        <row r="520">
          <cell r="R520" t="str">
            <v>I.2.06</v>
          </cell>
        </row>
        <row r="521">
          <cell r="R521" t="str">
            <v>I.2.06</v>
          </cell>
        </row>
        <row r="522">
          <cell r="R522" t="str">
            <v>I.2.06</v>
          </cell>
        </row>
        <row r="523">
          <cell r="R523" t="str">
            <v>I.2.06</v>
          </cell>
        </row>
        <row r="524">
          <cell r="R524" t="str">
            <v>I.2.06</v>
          </cell>
        </row>
        <row r="525">
          <cell r="R525" t="str">
            <v>I.2.06</v>
          </cell>
        </row>
        <row r="526">
          <cell r="R526" t="str">
            <v>I.2.06</v>
          </cell>
        </row>
        <row r="527">
          <cell r="R527" t="str">
            <v>I.2.06</v>
          </cell>
        </row>
        <row r="528">
          <cell r="R528" t="str">
            <v>I.2.06</v>
          </cell>
        </row>
        <row r="529">
          <cell r="R529" t="str">
            <v>I.2.06</v>
          </cell>
        </row>
        <row r="530">
          <cell r="R530" t="str">
            <v>I.2.06</v>
          </cell>
        </row>
        <row r="531">
          <cell r="R531" t="str">
            <v>I.2.06</v>
          </cell>
        </row>
        <row r="532">
          <cell r="R532" t="str">
            <v>I.2.06</v>
          </cell>
        </row>
        <row r="533">
          <cell r="R533" t="str">
            <v>I.2.06</v>
          </cell>
        </row>
        <row r="534">
          <cell r="R534" t="str">
            <v>I.2.06</v>
          </cell>
        </row>
        <row r="535">
          <cell r="R535" t="str">
            <v>I.2.06</v>
          </cell>
        </row>
        <row r="536">
          <cell r="R536" t="str">
            <v>I.2.06</v>
          </cell>
        </row>
        <row r="537">
          <cell r="R537" t="str">
            <v>I.2.06</v>
          </cell>
        </row>
        <row r="538">
          <cell r="R538" t="str">
            <v>I.2.06</v>
          </cell>
        </row>
        <row r="539">
          <cell r="R539" t="str">
            <v>I.2.06</v>
          </cell>
        </row>
        <row r="540">
          <cell r="R540" t="str">
            <v>I.2.06</v>
          </cell>
        </row>
        <row r="541">
          <cell r="R541" t="str">
            <v>I.2.06</v>
          </cell>
        </row>
        <row r="542">
          <cell r="R542" t="str">
            <v>I.2.06</v>
          </cell>
        </row>
        <row r="543">
          <cell r="R543" t="str">
            <v>I.2.06</v>
          </cell>
        </row>
        <row r="544">
          <cell r="R544" t="str">
            <v>I.2.06</v>
          </cell>
        </row>
        <row r="545">
          <cell r="R545" t="str">
            <v>I.2.06</v>
          </cell>
        </row>
        <row r="546">
          <cell r="R546" t="str">
            <v>I.2.06</v>
          </cell>
        </row>
        <row r="547">
          <cell r="R547" t="str">
            <v>I.2.06</v>
          </cell>
        </row>
        <row r="548">
          <cell r="R548" t="str">
            <v>I.2.06</v>
          </cell>
        </row>
        <row r="549">
          <cell r="R549" t="str">
            <v>I.2.06</v>
          </cell>
        </row>
        <row r="550">
          <cell r="R550" t="str">
            <v>I.2.06</v>
          </cell>
        </row>
        <row r="551">
          <cell r="R551" t="str">
            <v>I.2.06</v>
          </cell>
        </row>
        <row r="552">
          <cell r="R552" t="str">
            <v>I.2.06</v>
          </cell>
        </row>
        <row r="553">
          <cell r="R553" t="str">
            <v>I.2.06</v>
          </cell>
        </row>
        <row r="554">
          <cell r="R554" t="str">
            <v>I.2.06</v>
          </cell>
        </row>
        <row r="555">
          <cell r="R555" t="str">
            <v>I.2.06</v>
          </cell>
        </row>
        <row r="556">
          <cell r="R556" t="str">
            <v>I.2.06</v>
          </cell>
        </row>
        <row r="557">
          <cell r="R557" t="str">
            <v>I.2.06</v>
          </cell>
        </row>
        <row r="558">
          <cell r="R558" t="str">
            <v>I.2.06</v>
          </cell>
        </row>
        <row r="559">
          <cell r="R559" t="str">
            <v>I.2.06</v>
          </cell>
        </row>
        <row r="560">
          <cell r="R560" t="str">
            <v>I.2.06</v>
          </cell>
        </row>
        <row r="561">
          <cell r="R561" t="str">
            <v>I.2.06</v>
          </cell>
        </row>
        <row r="562">
          <cell r="R562" t="str">
            <v>I.2.06</v>
          </cell>
        </row>
        <row r="563">
          <cell r="R563" t="str">
            <v>I.2.06</v>
          </cell>
        </row>
        <row r="564">
          <cell r="R564" t="str">
            <v>I.2.06</v>
          </cell>
        </row>
        <row r="565">
          <cell r="R565" t="str">
            <v>I.2.06</v>
          </cell>
        </row>
        <row r="566">
          <cell r="R566" t="str">
            <v>I.2.06</v>
          </cell>
        </row>
        <row r="567">
          <cell r="R567" t="str">
            <v>I.2.06</v>
          </cell>
        </row>
        <row r="568">
          <cell r="R568" t="str">
            <v>I.2.06</v>
          </cell>
        </row>
        <row r="569">
          <cell r="R569" t="str">
            <v>I.2.06</v>
          </cell>
        </row>
        <row r="570">
          <cell r="R570" t="str">
            <v>I.2.06</v>
          </cell>
        </row>
        <row r="571">
          <cell r="R571" t="str">
            <v>I.2.06</v>
          </cell>
        </row>
        <row r="572">
          <cell r="R572" t="str">
            <v>I.2.06</v>
          </cell>
        </row>
        <row r="573">
          <cell r="R573" t="str">
            <v>I.2.06</v>
          </cell>
        </row>
        <row r="574">
          <cell r="R574" t="str">
            <v>I.2.06</v>
          </cell>
        </row>
        <row r="575">
          <cell r="R575" t="str">
            <v>I.2.06</v>
          </cell>
        </row>
        <row r="576">
          <cell r="R576" t="str">
            <v>I.2.06</v>
          </cell>
        </row>
        <row r="577">
          <cell r="R577" t="str">
            <v>I.2.06</v>
          </cell>
        </row>
        <row r="578">
          <cell r="R578" t="str">
            <v>I.2.06</v>
          </cell>
        </row>
        <row r="579">
          <cell r="R579" t="str">
            <v>I.2.06</v>
          </cell>
        </row>
        <row r="580">
          <cell r="R580" t="str">
            <v>I.2.06</v>
          </cell>
        </row>
        <row r="581">
          <cell r="R581" t="str">
            <v>I.2.06</v>
          </cell>
        </row>
        <row r="582">
          <cell r="R582" t="str">
            <v>I.2.06</v>
          </cell>
        </row>
        <row r="583">
          <cell r="R583" t="str">
            <v>I.2.06</v>
          </cell>
        </row>
        <row r="584">
          <cell r="R584" t="str">
            <v>I.2.06</v>
          </cell>
        </row>
        <row r="585">
          <cell r="R585" t="str">
            <v>I.2.06</v>
          </cell>
        </row>
        <row r="586">
          <cell r="R586" t="str">
            <v>I.2.06</v>
          </cell>
        </row>
        <row r="587">
          <cell r="R587" t="str">
            <v>I.2.06</v>
          </cell>
        </row>
        <row r="588">
          <cell r="R588" t="str">
            <v>I.2.06</v>
          </cell>
        </row>
        <row r="589">
          <cell r="R589" t="str">
            <v>I.2.06</v>
          </cell>
        </row>
        <row r="590">
          <cell r="R590" t="str">
            <v>I.2.06</v>
          </cell>
        </row>
        <row r="591">
          <cell r="R591" t="str">
            <v>I.2.06</v>
          </cell>
        </row>
        <row r="592">
          <cell r="R592" t="str">
            <v>I.2.06</v>
          </cell>
        </row>
        <row r="593">
          <cell r="R593" t="str">
            <v>I.2.06</v>
          </cell>
        </row>
        <row r="594">
          <cell r="R594" t="str">
            <v>I.2.06</v>
          </cell>
        </row>
        <row r="595">
          <cell r="R595" t="str">
            <v>I.2.06</v>
          </cell>
        </row>
        <row r="596">
          <cell r="R596" t="str">
            <v>I.2.06</v>
          </cell>
        </row>
        <row r="597">
          <cell r="R597" t="str">
            <v>I.2.06</v>
          </cell>
        </row>
        <row r="598">
          <cell r="R598" t="str">
            <v>I.2.06</v>
          </cell>
        </row>
        <row r="599">
          <cell r="R599" t="str">
            <v>I.2.06</v>
          </cell>
        </row>
        <row r="600">
          <cell r="R600" t="str">
            <v>I.2.06</v>
          </cell>
        </row>
        <row r="601">
          <cell r="R601" t="str">
            <v>I.2.06</v>
          </cell>
        </row>
        <row r="602">
          <cell r="R602" t="str">
            <v>I.2.06</v>
          </cell>
        </row>
        <row r="603">
          <cell r="R603" t="str">
            <v>I.2.06</v>
          </cell>
        </row>
        <row r="604">
          <cell r="R604" t="str">
            <v>I.2.06</v>
          </cell>
        </row>
        <row r="605">
          <cell r="R605" t="str">
            <v>I.2.06</v>
          </cell>
        </row>
        <row r="606">
          <cell r="R606" t="str">
            <v>I.2.06</v>
          </cell>
        </row>
        <row r="607">
          <cell r="R607" t="str">
            <v>I.2.06</v>
          </cell>
        </row>
        <row r="608">
          <cell r="R608" t="str">
            <v>I.2.06</v>
          </cell>
        </row>
        <row r="609">
          <cell r="R609" t="str">
            <v>I.2.06</v>
          </cell>
        </row>
        <row r="610">
          <cell r="R610" t="str">
            <v>I.2.06</v>
          </cell>
        </row>
        <row r="611">
          <cell r="R611" t="str">
            <v>I.2.06</v>
          </cell>
        </row>
        <row r="612">
          <cell r="R612" t="str">
            <v>I.2.06</v>
          </cell>
        </row>
        <row r="613">
          <cell r="R613" t="str">
            <v>I.2.06</v>
          </cell>
        </row>
        <row r="614">
          <cell r="R614" t="str">
            <v>I.2.06</v>
          </cell>
        </row>
        <row r="615">
          <cell r="R615" t="str">
            <v>I.2.06</v>
          </cell>
        </row>
        <row r="616">
          <cell r="R616" t="str">
            <v>I.2.06</v>
          </cell>
        </row>
        <row r="617">
          <cell r="R617" t="str">
            <v>I.2.06</v>
          </cell>
        </row>
        <row r="618">
          <cell r="R618" t="str">
            <v>I.2.06</v>
          </cell>
        </row>
        <row r="619">
          <cell r="R619" t="str">
            <v>I.2.06</v>
          </cell>
        </row>
        <row r="620">
          <cell r="R620" t="str">
            <v>I.2.06</v>
          </cell>
        </row>
        <row r="621">
          <cell r="R621" t="str">
            <v>I.2.06</v>
          </cell>
        </row>
        <row r="622">
          <cell r="R622" t="str">
            <v>I.2.06</v>
          </cell>
        </row>
        <row r="623">
          <cell r="R623" t="str">
            <v>I.2.06</v>
          </cell>
        </row>
        <row r="624">
          <cell r="R624" t="str">
            <v>I.2.06</v>
          </cell>
        </row>
        <row r="625">
          <cell r="R625" t="str">
            <v>I.2.06</v>
          </cell>
        </row>
        <row r="626">
          <cell r="R626" t="str">
            <v>I.2.06</v>
          </cell>
        </row>
        <row r="627">
          <cell r="R627" t="str">
            <v>I.2.06</v>
          </cell>
        </row>
        <row r="628">
          <cell r="R628" t="str">
            <v>I.2.06</v>
          </cell>
        </row>
        <row r="629">
          <cell r="R629" t="str">
            <v>I.2.06</v>
          </cell>
        </row>
        <row r="630">
          <cell r="R630" t="str">
            <v>I.2.06</v>
          </cell>
        </row>
        <row r="631">
          <cell r="R631" t="str">
            <v>I.2.06</v>
          </cell>
        </row>
        <row r="632">
          <cell r="R632" t="str">
            <v>I.2.06</v>
          </cell>
        </row>
        <row r="633">
          <cell r="R633" t="str">
            <v>I.2.06</v>
          </cell>
        </row>
        <row r="634">
          <cell r="R634" t="str">
            <v>I.2.06</v>
          </cell>
        </row>
        <row r="635">
          <cell r="R635" t="str">
            <v>I.2.06</v>
          </cell>
        </row>
        <row r="636">
          <cell r="R636" t="str">
            <v>I.2.06</v>
          </cell>
        </row>
        <row r="637">
          <cell r="R637" t="str">
            <v>I.2.06</v>
          </cell>
        </row>
        <row r="638">
          <cell r="R638" t="str">
            <v>I.2.06</v>
          </cell>
        </row>
        <row r="639">
          <cell r="R639" t="str">
            <v>I.2.06</v>
          </cell>
        </row>
        <row r="640">
          <cell r="R640" t="str">
            <v>I.2.06</v>
          </cell>
        </row>
        <row r="641">
          <cell r="R641" t="str">
            <v>I.2.06</v>
          </cell>
        </row>
        <row r="642">
          <cell r="R642" t="str">
            <v>I.2.06</v>
          </cell>
        </row>
        <row r="643">
          <cell r="R643" t="str">
            <v>I.2.06</v>
          </cell>
        </row>
        <row r="644">
          <cell r="R644" t="str">
            <v>I.2.06</v>
          </cell>
        </row>
        <row r="645">
          <cell r="R645" t="str">
            <v>I.2.06</v>
          </cell>
        </row>
        <row r="646">
          <cell r="R646" t="str">
            <v>I.2.06</v>
          </cell>
        </row>
        <row r="647">
          <cell r="R647" t="str">
            <v>I.2.06</v>
          </cell>
        </row>
        <row r="648">
          <cell r="R648" t="str">
            <v>I.2.06</v>
          </cell>
        </row>
        <row r="649">
          <cell r="R649" t="str">
            <v>I.2.06</v>
          </cell>
        </row>
        <row r="650">
          <cell r="R650" t="str">
            <v>I.2.06</v>
          </cell>
        </row>
        <row r="651">
          <cell r="R651" t="str">
            <v>I.2.06</v>
          </cell>
        </row>
        <row r="652">
          <cell r="R652" t="str">
            <v>I.2.06</v>
          </cell>
        </row>
        <row r="653">
          <cell r="R653" t="str">
            <v>I.2.06</v>
          </cell>
        </row>
        <row r="654">
          <cell r="R654" t="str">
            <v>I.2.06</v>
          </cell>
        </row>
        <row r="655">
          <cell r="R655" t="str">
            <v>I.2.06</v>
          </cell>
        </row>
        <row r="656">
          <cell r="R656" t="str">
            <v>I.2.06</v>
          </cell>
        </row>
        <row r="657">
          <cell r="R657" t="str">
            <v>I.2.06</v>
          </cell>
        </row>
        <row r="658">
          <cell r="R658" t="str">
            <v>I.2.06</v>
          </cell>
        </row>
        <row r="659">
          <cell r="R659" t="str">
            <v>I.2.06</v>
          </cell>
        </row>
        <row r="660">
          <cell r="R660" t="str">
            <v>I.2.06</v>
          </cell>
        </row>
        <row r="661">
          <cell r="R661" t="str">
            <v>I.2.06</v>
          </cell>
        </row>
        <row r="662">
          <cell r="R662" t="str">
            <v>I.2.06</v>
          </cell>
        </row>
        <row r="663">
          <cell r="R663" t="str">
            <v>I.2.06</v>
          </cell>
        </row>
        <row r="664">
          <cell r="R664" t="str">
            <v>I.2.06</v>
          </cell>
        </row>
        <row r="665">
          <cell r="R665" t="str">
            <v>I.2.06</v>
          </cell>
        </row>
        <row r="666">
          <cell r="R666" t="str">
            <v>I.2.06</v>
          </cell>
        </row>
        <row r="667">
          <cell r="R667" t="str">
            <v>I.2.06</v>
          </cell>
        </row>
        <row r="668">
          <cell r="R668" t="str">
            <v>I.2.06</v>
          </cell>
        </row>
        <row r="669">
          <cell r="R669" t="str">
            <v>I.2.06</v>
          </cell>
        </row>
        <row r="670">
          <cell r="R670" t="str">
            <v>I.2.06</v>
          </cell>
        </row>
        <row r="671">
          <cell r="R671" t="str">
            <v>I.2.06</v>
          </cell>
        </row>
        <row r="672">
          <cell r="R672" t="str">
            <v>I.2.06</v>
          </cell>
        </row>
        <row r="673">
          <cell r="R673" t="str">
            <v>I.2.06</v>
          </cell>
        </row>
        <row r="674">
          <cell r="R674" t="str">
            <v>I.2.06</v>
          </cell>
        </row>
        <row r="675">
          <cell r="R675" t="str">
            <v>I.2.06</v>
          </cell>
        </row>
        <row r="676">
          <cell r="R676" t="str">
            <v>I.2.06</v>
          </cell>
        </row>
        <row r="677">
          <cell r="R677" t="str">
            <v>I.2.06</v>
          </cell>
        </row>
        <row r="678">
          <cell r="R678" t="str">
            <v>I.2.06</v>
          </cell>
        </row>
        <row r="679">
          <cell r="R679" t="str">
            <v>I.2.06</v>
          </cell>
        </row>
        <row r="680">
          <cell r="R680" t="str">
            <v>I.2.06</v>
          </cell>
        </row>
        <row r="681">
          <cell r="R681" t="str">
            <v>I.2.06</v>
          </cell>
        </row>
        <row r="682">
          <cell r="R682" t="str">
            <v>I.2.06</v>
          </cell>
        </row>
        <row r="683">
          <cell r="R683" t="str">
            <v>I.2.06</v>
          </cell>
        </row>
        <row r="684">
          <cell r="R684" t="str">
            <v>I.2.06</v>
          </cell>
        </row>
        <row r="685">
          <cell r="R685" t="str">
            <v>I.2.06</v>
          </cell>
        </row>
        <row r="686">
          <cell r="R686" t="str">
            <v>I.2.06</v>
          </cell>
        </row>
        <row r="687">
          <cell r="R687" t="str">
            <v>I.2.06</v>
          </cell>
        </row>
        <row r="688">
          <cell r="R688" t="str">
            <v>I.2.06</v>
          </cell>
        </row>
        <row r="689">
          <cell r="R689" t="str">
            <v>I.2.06</v>
          </cell>
        </row>
        <row r="690">
          <cell r="R690" t="str">
            <v>I.2.06</v>
          </cell>
        </row>
        <row r="691">
          <cell r="R691" t="str">
            <v>I.2.06</v>
          </cell>
        </row>
        <row r="692">
          <cell r="R692" t="str">
            <v>I.2.06</v>
          </cell>
        </row>
        <row r="693">
          <cell r="R693" t="str">
            <v>I.2.06</v>
          </cell>
        </row>
        <row r="694">
          <cell r="R694" t="str">
            <v>I.2.06</v>
          </cell>
        </row>
        <row r="695">
          <cell r="R695" t="str">
            <v>I.2.06</v>
          </cell>
        </row>
        <row r="696">
          <cell r="R696" t="str">
            <v>I.2.06</v>
          </cell>
        </row>
        <row r="697">
          <cell r="R697" t="str">
            <v>I.2.06</v>
          </cell>
        </row>
        <row r="698">
          <cell r="R698" t="str">
            <v>I.2.06</v>
          </cell>
        </row>
        <row r="699">
          <cell r="R699" t="str">
            <v>I.2.06</v>
          </cell>
        </row>
        <row r="700">
          <cell r="R700" t="str">
            <v>I.2.06</v>
          </cell>
        </row>
        <row r="701">
          <cell r="R701" t="str">
            <v>I.2.06</v>
          </cell>
        </row>
        <row r="702">
          <cell r="R702" t="str">
            <v>I.2.06</v>
          </cell>
        </row>
        <row r="703">
          <cell r="R703" t="str">
            <v>I.2.06</v>
          </cell>
        </row>
        <row r="704">
          <cell r="R704" t="str">
            <v>I.2.06</v>
          </cell>
        </row>
        <row r="705">
          <cell r="R705" t="str">
            <v>I.2.06</v>
          </cell>
        </row>
        <row r="706">
          <cell r="R706" t="str">
            <v>I.2.06</v>
          </cell>
        </row>
        <row r="707">
          <cell r="R707" t="str">
            <v>I.2.06</v>
          </cell>
        </row>
        <row r="708">
          <cell r="R708" t="str">
            <v>I.2.06</v>
          </cell>
        </row>
        <row r="709">
          <cell r="R709" t="str">
            <v>I.2.06</v>
          </cell>
        </row>
        <row r="710">
          <cell r="R710" t="str">
            <v>I.2.06</v>
          </cell>
        </row>
        <row r="711">
          <cell r="R711" t="str">
            <v>I.2.06</v>
          </cell>
        </row>
        <row r="712">
          <cell r="R712" t="str">
            <v>I.2.06</v>
          </cell>
        </row>
        <row r="713">
          <cell r="R713" t="str">
            <v>I.2.06</v>
          </cell>
        </row>
        <row r="714">
          <cell r="R714" t="str">
            <v>I.2.06</v>
          </cell>
        </row>
        <row r="715">
          <cell r="R715" t="str">
            <v>I.2.06</v>
          </cell>
        </row>
        <row r="716">
          <cell r="R716" t="str">
            <v>I.2.06</v>
          </cell>
        </row>
        <row r="717">
          <cell r="R717" t="str">
            <v>I.2.06</v>
          </cell>
        </row>
        <row r="718">
          <cell r="R718" t="str">
            <v>I.2.06</v>
          </cell>
        </row>
        <row r="719">
          <cell r="R719" t="str">
            <v>I.2.06</v>
          </cell>
        </row>
        <row r="720">
          <cell r="R720" t="str">
            <v>I.2.06</v>
          </cell>
        </row>
        <row r="721">
          <cell r="R721" t="str">
            <v>I.2.06</v>
          </cell>
        </row>
        <row r="722">
          <cell r="R722" t="str">
            <v>I.2.06</v>
          </cell>
        </row>
        <row r="723">
          <cell r="R723" t="str">
            <v>I.2.06</v>
          </cell>
        </row>
        <row r="724">
          <cell r="R724" t="str">
            <v>I.2.06</v>
          </cell>
        </row>
        <row r="725">
          <cell r="R725" t="str">
            <v>I.2.06</v>
          </cell>
        </row>
        <row r="726">
          <cell r="R726" t="str">
            <v>I.2.06</v>
          </cell>
        </row>
        <row r="727">
          <cell r="R727" t="str">
            <v>I.2.06</v>
          </cell>
        </row>
        <row r="728">
          <cell r="R728" t="str">
            <v>I.2.06</v>
          </cell>
        </row>
        <row r="729">
          <cell r="R729" t="str">
            <v>I.2.06</v>
          </cell>
        </row>
        <row r="730">
          <cell r="R730" t="str">
            <v>I.2.06</v>
          </cell>
        </row>
        <row r="731">
          <cell r="R731" t="str">
            <v>I.2.06</v>
          </cell>
        </row>
        <row r="732">
          <cell r="R732" t="str">
            <v>I.2.06</v>
          </cell>
        </row>
        <row r="733">
          <cell r="R733" t="str">
            <v>I.2.06</v>
          </cell>
        </row>
        <row r="734">
          <cell r="R734" t="str">
            <v>I.2.06</v>
          </cell>
        </row>
        <row r="735">
          <cell r="R735" t="str">
            <v>I.2.06</v>
          </cell>
        </row>
        <row r="736">
          <cell r="R736" t="str">
            <v>I.2.06</v>
          </cell>
        </row>
        <row r="737">
          <cell r="R737" t="str">
            <v>I.2.06</v>
          </cell>
        </row>
        <row r="738">
          <cell r="R738" t="str">
            <v>I.2.06</v>
          </cell>
        </row>
        <row r="739">
          <cell r="R739" t="str">
            <v>I.2.06</v>
          </cell>
        </row>
        <row r="740">
          <cell r="R740" t="str">
            <v>I.2.06</v>
          </cell>
        </row>
        <row r="741">
          <cell r="R741" t="str">
            <v>I.2.06</v>
          </cell>
        </row>
        <row r="742">
          <cell r="R742" t="str">
            <v>I.2.06</v>
          </cell>
        </row>
        <row r="743">
          <cell r="R743" t="str">
            <v>I.2.06</v>
          </cell>
        </row>
        <row r="744">
          <cell r="R744" t="str">
            <v>I.2.06</v>
          </cell>
        </row>
        <row r="745">
          <cell r="R745" t="str">
            <v>I.2.06</v>
          </cell>
        </row>
        <row r="746">
          <cell r="R746" t="str">
            <v>I.2.06</v>
          </cell>
        </row>
        <row r="747">
          <cell r="R747" t="str">
            <v>I.2.06</v>
          </cell>
        </row>
        <row r="748">
          <cell r="R748" t="str">
            <v>I.2.06</v>
          </cell>
        </row>
        <row r="749">
          <cell r="R749" t="str">
            <v>I.2.06</v>
          </cell>
        </row>
        <row r="750">
          <cell r="R750" t="str">
            <v>I.2.06</v>
          </cell>
        </row>
        <row r="751">
          <cell r="R751" t="str">
            <v>I.2.06</v>
          </cell>
        </row>
        <row r="752">
          <cell r="R752" t="str">
            <v>I.2.06</v>
          </cell>
        </row>
        <row r="753">
          <cell r="R753" t="str">
            <v>I.2.06</v>
          </cell>
        </row>
        <row r="754">
          <cell r="R754" t="str">
            <v>I.2.06</v>
          </cell>
        </row>
        <row r="755">
          <cell r="R755" t="str">
            <v>I.2.06</v>
          </cell>
        </row>
        <row r="756">
          <cell r="R756" t="str">
            <v>I.2.06</v>
          </cell>
        </row>
        <row r="757">
          <cell r="R757" t="str">
            <v>I.2.06</v>
          </cell>
        </row>
        <row r="758">
          <cell r="R758" t="str">
            <v>I.2.06</v>
          </cell>
        </row>
        <row r="759">
          <cell r="R759" t="str">
            <v>I.2.06</v>
          </cell>
        </row>
        <row r="760">
          <cell r="R760" t="str">
            <v>I.2.06</v>
          </cell>
        </row>
        <row r="761">
          <cell r="R761" t="str">
            <v>I.2.06</v>
          </cell>
        </row>
        <row r="762">
          <cell r="R762" t="str">
            <v>I.2.06</v>
          </cell>
        </row>
        <row r="763">
          <cell r="R763" t="str">
            <v>I.2.06</v>
          </cell>
        </row>
        <row r="764">
          <cell r="R764" t="str">
            <v>I.2.06</v>
          </cell>
        </row>
        <row r="765">
          <cell r="R765" t="str">
            <v>I.2.06</v>
          </cell>
        </row>
        <row r="766">
          <cell r="R766" t="str">
            <v>I.2.06</v>
          </cell>
        </row>
        <row r="767">
          <cell r="R767" t="str">
            <v>I.2.06</v>
          </cell>
        </row>
        <row r="768">
          <cell r="R768" t="str">
            <v>I.2.06</v>
          </cell>
        </row>
        <row r="769">
          <cell r="R769" t="str">
            <v>I.2.06</v>
          </cell>
        </row>
        <row r="770">
          <cell r="R770" t="str">
            <v>I.2.06</v>
          </cell>
        </row>
        <row r="771">
          <cell r="R771" t="str">
            <v>I.2.06</v>
          </cell>
        </row>
        <row r="772">
          <cell r="R772" t="str">
            <v>I.2.06</v>
          </cell>
        </row>
        <row r="773">
          <cell r="R773" t="str">
            <v>I.2.06</v>
          </cell>
        </row>
        <row r="774">
          <cell r="R774" t="str">
            <v>I.2.06</v>
          </cell>
        </row>
        <row r="775">
          <cell r="R775" t="str">
            <v>I.2.06</v>
          </cell>
        </row>
        <row r="776">
          <cell r="R776" t="str">
            <v>I.2.06</v>
          </cell>
        </row>
        <row r="777">
          <cell r="R777" t="str">
            <v>I.2.06</v>
          </cell>
        </row>
        <row r="778">
          <cell r="R778" t="str">
            <v>I.2.06</v>
          </cell>
        </row>
        <row r="779">
          <cell r="R779" t="str">
            <v>I.2.06</v>
          </cell>
        </row>
        <row r="780">
          <cell r="R780" t="str">
            <v>I.2.06</v>
          </cell>
        </row>
        <row r="781">
          <cell r="R781" t="str">
            <v>I.2.06</v>
          </cell>
        </row>
        <row r="782">
          <cell r="R782" t="str">
            <v>I.2.06</v>
          </cell>
        </row>
        <row r="783">
          <cell r="R783" t="str">
            <v>I.2.06</v>
          </cell>
        </row>
        <row r="784">
          <cell r="R784" t="str">
            <v>I.2.06</v>
          </cell>
        </row>
        <row r="785">
          <cell r="R785" t="str">
            <v>I.2.06</v>
          </cell>
        </row>
        <row r="786">
          <cell r="R786" t="str">
            <v>I.2.06</v>
          </cell>
        </row>
        <row r="787">
          <cell r="R787" t="str">
            <v>I.2.06</v>
          </cell>
        </row>
        <row r="788">
          <cell r="R788" t="str">
            <v>I.2.07</v>
          </cell>
        </row>
        <row r="789">
          <cell r="R789" t="str">
            <v>I.2.07</v>
          </cell>
        </row>
        <row r="790">
          <cell r="R790" t="str">
            <v>I.2.07</v>
          </cell>
        </row>
        <row r="791">
          <cell r="R791" t="str">
            <v>I.2.07</v>
          </cell>
        </row>
        <row r="792">
          <cell r="R792" t="str">
            <v>I.2.07</v>
          </cell>
        </row>
        <row r="793">
          <cell r="R793" t="str">
            <v>I.2.07</v>
          </cell>
        </row>
        <row r="794">
          <cell r="R794" t="str">
            <v>I.2.07</v>
          </cell>
        </row>
        <row r="795">
          <cell r="R795" t="str">
            <v>I.2.07</v>
          </cell>
        </row>
        <row r="796">
          <cell r="R796" t="str">
            <v>I.2.07</v>
          </cell>
        </row>
        <row r="797">
          <cell r="R797" t="str">
            <v>I.2.07</v>
          </cell>
        </row>
        <row r="798">
          <cell r="R798" t="str">
            <v>I.2.07</v>
          </cell>
        </row>
        <row r="799">
          <cell r="R799" t="str">
            <v>I.2.07</v>
          </cell>
        </row>
        <row r="800">
          <cell r="R800" t="str">
            <v>I.2.07</v>
          </cell>
        </row>
        <row r="801">
          <cell r="R801" t="str">
            <v>I.2.07</v>
          </cell>
        </row>
        <row r="802">
          <cell r="R802" t="str">
            <v>I.2.07</v>
          </cell>
        </row>
        <row r="803">
          <cell r="R803" t="str">
            <v>I.2.07</v>
          </cell>
        </row>
        <row r="804">
          <cell r="R804" t="str">
            <v>I.2.07</v>
          </cell>
        </row>
        <row r="805">
          <cell r="R805" t="str">
            <v>I.2.07</v>
          </cell>
        </row>
        <row r="806">
          <cell r="R806" t="str">
            <v>I.2.07</v>
          </cell>
        </row>
        <row r="807">
          <cell r="R807" t="str">
            <v>I.2.07</v>
          </cell>
        </row>
        <row r="808">
          <cell r="R808" t="str">
            <v>I.2.07</v>
          </cell>
        </row>
        <row r="809">
          <cell r="R809" t="str">
            <v>I.2.07</v>
          </cell>
        </row>
        <row r="810">
          <cell r="R810" t="str">
            <v>I.2.07</v>
          </cell>
        </row>
        <row r="811">
          <cell r="R811" t="str">
            <v>I.2.07</v>
          </cell>
        </row>
        <row r="812">
          <cell r="R812" t="str">
            <v>I.2.07</v>
          </cell>
        </row>
        <row r="813">
          <cell r="R813" t="str">
            <v>I.2.07</v>
          </cell>
        </row>
        <row r="814">
          <cell r="R814" t="str">
            <v>I.2.07</v>
          </cell>
        </row>
        <row r="815">
          <cell r="R815" t="str">
            <v>I.2.07</v>
          </cell>
        </row>
        <row r="816">
          <cell r="R816" t="str">
            <v>I.2.07</v>
          </cell>
        </row>
        <row r="817">
          <cell r="R817" t="str">
            <v>I.2.07</v>
          </cell>
        </row>
        <row r="818">
          <cell r="R818" t="str">
            <v>I.2.07</v>
          </cell>
        </row>
        <row r="819">
          <cell r="R819" t="str">
            <v>I.2.07</v>
          </cell>
        </row>
        <row r="820">
          <cell r="R820" t="str">
            <v>I.2.07</v>
          </cell>
        </row>
        <row r="821">
          <cell r="R821" t="str">
            <v>I.2.07</v>
          </cell>
        </row>
        <row r="822">
          <cell r="R822" t="str">
            <v>I.2.07</v>
          </cell>
        </row>
        <row r="823">
          <cell r="R823" t="str">
            <v>I.2.07</v>
          </cell>
        </row>
        <row r="824">
          <cell r="R824" t="str">
            <v>I.2.07</v>
          </cell>
        </row>
        <row r="825">
          <cell r="R825" t="str">
            <v>I.2.07</v>
          </cell>
        </row>
        <row r="826">
          <cell r="R826" t="str">
            <v>I.2.07</v>
          </cell>
        </row>
        <row r="827">
          <cell r="R827" t="str">
            <v>I.2.07</v>
          </cell>
        </row>
        <row r="828">
          <cell r="R828" t="str">
            <v>I.2.07</v>
          </cell>
        </row>
        <row r="829">
          <cell r="R829" t="str">
            <v>I.2.07</v>
          </cell>
        </row>
        <row r="830">
          <cell r="R830" t="str">
            <v>I.2.07</v>
          </cell>
        </row>
        <row r="831">
          <cell r="R831" t="str">
            <v>I.2.07</v>
          </cell>
        </row>
        <row r="832">
          <cell r="R832" t="str">
            <v>I.2.07</v>
          </cell>
        </row>
        <row r="833">
          <cell r="R833" t="str">
            <v>I.2.07</v>
          </cell>
        </row>
        <row r="834">
          <cell r="R834" t="str">
            <v>I.2.07</v>
          </cell>
        </row>
        <row r="835">
          <cell r="R835" t="str">
            <v>I.2.07</v>
          </cell>
        </row>
        <row r="836">
          <cell r="R836" t="str">
            <v>I.2.07</v>
          </cell>
        </row>
        <row r="837">
          <cell r="R837" t="str">
            <v>I.2.07</v>
          </cell>
        </row>
        <row r="838">
          <cell r="R838" t="str">
            <v>I.2.07</v>
          </cell>
        </row>
        <row r="839">
          <cell r="R839" t="str">
            <v>I.2.07</v>
          </cell>
        </row>
        <row r="840">
          <cell r="R840" t="str">
            <v>I.2.07</v>
          </cell>
        </row>
        <row r="841">
          <cell r="R841" t="str">
            <v>I.2.07</v>
          </cell>
        </row>
        <row r="842">
          <cell r="R842" t="str">
            <v>I.2.07</v>
          </cell>
        </row>
        <row r="843">
          <cell r="R843" t="str">
            <v>I.2.07</v>
          </cell>
        </row>
        <row r="844">
          <cell r="R844" t="str">
            <v>I.2.07</v>
          </cell>
        </row>
        <row r="845">
          <cell r="R845" t="str">
            <v>I.2.07</v>
          </cell>
        </row>
        <row r="846">
          <cell r="R846" t="str">
            <v>I.2.07</v>
          </cell>
        </row>
        <row r="847">
          <cell r="R847" t="str">
            <v>I.2.07</v>
          </cell>
        </row>
        <row r="848">
          <cell r="R848" t="str">
            <v>I.2.07</v>
          </cell>
        </row>
        <row r="849">
          <cell r="R849" t="str">
            <v>I.2.07</v>
          </cell>
        </row>
        <row r="850">
          <cell r="R850" t="str">
            <v>I.2.07</v>
          </cell>
        </row>
        <row r="851">
          <cell r="R851" t="str">
            <v>I.2.07</v>
          </cell>
        </row>
        <row r="852">
          <cell r="R852" t="str">
            <v>I.2.07</v>
          </cell>
        </row>
        <row r="853">
          <cell r="R853" t="str">
            <v>I.2.07</v>
          </cell>
        </row>
        <row r="854">
          <cell r="R854" t="str">
            <v>I.2.07</v>
          </cell>
        </row>
        <row r="855">
          <cell r="R855" t="str">
            <v>I.2.07</v>
          </cell>
        </row>
        <row r="856">
          <cell r="R856" t="str">
            <v>I.2.07</v>
          </cell>
        </row>
        <row r="857">
          <cell r="R857" t="str">
            <v>I.2.07</v>
          </cell>
        </row>
        <row r="858">
          <cell r="R858" t="str">
            <v>I.2.07</v>
          </cell>
        </row>
        <row r="859">
          <cell r="R859" t="str">
            <v>I.2.07</v>
          </cell>
        </row>
        <row r="860">
          <cell r="R860" t="str">
            <v>I.2.07</v>
          </cell>
        </row>
        <row r="861">
          <cell r="R861" t="str">
            <v>I.2.07</v>
          </cell>
        </row>
        <row r="862">
          <cell r="R862" t="str">
            <v>I.2.07</v>
          </cell>
        </row>
        <row r="863">
          <cell r="R863" t="str">
            <v>I.2.08</v>
          </cell>
        </row>
        <row r="864">
          <cell r="R864" t="str">
            <v>I.2.09</v>
          </cell>
        </row>
        <row r="865">
          <cell r="R865" t="str">
            <v>I.2.09</v>
          </cell>
        </row>
        <row r="866">
          <cell r="R866" t="str">
            <v>I.2.09</v>
          </cell>
        </row>
        <row r="867">
          <cell r="R867" t="str">
            <v>I.2.10</v>
          </cell>
        </row>
        <row r="868">
          <cell r="R868" t="str">
            <v>I.2.11</v>
          </cell>
        </row>
        <row r="869">
          <cell r="R869" t="str">
            <v>I.2.11</v>
          </cell>
        </row>
        <row r="870">
          <cell r="R870" t="str">
            <v>I.2.11</v>
          </cell>
        </row>
        <row r="871">
          <cell r="R871" t="str">
            <v>I.2.11</v>
          </cell>
        </row>
        <row r="872">
          <cell r="R872" t="str">
            <v>I.2.11</v>
          </cell>
        </row>
        <row r="873">
          <cell r="R873" t="str">
            <v>I.2.11</v>
          </cell>
        </row>
        <row r="874">
          <cell r="R874" t="str">
            <v>I.2.11</v>
          </cell>
        </row>
        <row r="875">
          <cell r="R875" t="str">
            <v>I.2.11</v>
          </cell>
        </row>
        <row r="876">
          <cell r="R876" t="str">
            <v>I.2.11</v>
          </cell>
        </row>
        <row r="877">
          <cell r="R877" t="str">
            <v>I.2.11</v>
          </cell>
        </row>
        <row r="878">
          <cell r="R878" t="str">
            <v>I.2.11</v>
          </cell>
        </row>
        <row r="879">
          <cell r="R879" t="str">
            <v>I.2.11</v>
          </cell>
        </row>
        <row r="880">
          <cell r="R880" t="str">
            <v>I.2.11</v>
          </cell>
        </row>
        <row r="881">
          <cell r="R881" t="str">
            <v>I.2.11</v>
          </cell>
        </row>
        <row r="882">
          <cell r="R882" t="str">
            <v>I.2.11</v>
          </cell>
        </row>
        <row r="883">
          <cell r="R883" t="str">
            <v>I.2.11</v>
          </cell>
        </row>
        <row r="884">
          <cell r="R884" t="str">
            <v>I.2.11</v>
          </cell>
        </row>
        <row r="885">
          <cell r="R885" t="str">
            <v>I.2.11</v>
          </cell>
        </row>
        <row r="886">
          <cell r="R886" t="str">
            <v>I.2.11</v>
          </cell>
        </row>
        <row r="887">
          <cell r="R887" t="str">
            <v>I.2.11</v>
          </cell>
        </row>
        <row r="888">
          <cell r="R888" t="str">
            <v>I.2.11</v>
          </cell>
        </row>
        <row r="889">
          <cell r="R889" t="str">
            <v>I.2.11</v>
          </cell>
        </row>
        <row r="890">
          <cell r="R890" t="str">
            <v>I.2.11</v>
          </cell>
        </row>
        <row r="891">
          <cell r="R891" t="str">
            <v>I.2.11</v>
          </cell>
        </row>
        <row r="892">
          <cell r="R892" t="str">
            <v>I.2.11</v>
          </cell>
        </row>
        <row r="893">
          <cell r="R893" t="str">
            <v>I.2.11</v>
          </cell>
        </row>
        <row r="894">
          <cell r="R894" t="str">
            <v>I.2.11</v>
          </cell>
        </row>
        <row r="895">
          <cell r="R895" t="str">
            <v>I.2.11</v>
          </cell>
        </row>
        <row r="896">
          <cell r="R896" t="str">
            <v>I.2.11</v>
          </cell>
        </row>
        <row r="897">
          <cell r="R897" t="str">
            <v>I.2.11</v>
          </cell>
        </row>
        <row r="898">
          <cell r="R898" t="str">
            <v>I.2.11</v>
          </cell>
        </row>
        <row r="899">
          <cell r="R899" t="str">
            <v>I.2.11</v>
          </cell>
        </row>
        <row r="900">
          <cell r="R900" t="str">
            <v>I.2.11</v>
          </cell>
        </row>
        <row r="901">
          <cell r="R901" t="str">
            <v>I.2.11</v>
          </cell>
        </row>
        <row r="902">
          <cell r="R902" t="str">
            <v>I.2.11</v>
          </cell>
        </row>
        <row r="903">
          <cell r="R903" t="str">
            <v>I.2.11</v>
          </cell>
        </row>
        <row r="904">
          <cell r="R904" t="str">
            <v>I.2.11</v>
          </cell>
        </row>
        <row r="905">
          <cell r="R905" t="str">
            <v>I.2.11</v>
          </cell>
        </row>
        <row r="906">
          <cell r="R906" t="str">
            <v>I.2.11</v>
          </cell>
        </row>
        <row r="907">
          <cell r="R907" t="str">
            <v>I.2.11</v>
          </cell>
        </row>
        <row r="908">
          <cell r="R908" t="str">
            <v>I.2.11</v>
          </cell>
        </row>
        <row r="909">
          <cell r="R909" t="str">
            <v>I.2.11</v>
          </cell>
        </row>
        <row r="910">
          <cell r="R910" t="str">
            <v>I.2.11</v>
          </cell>
        </row>
        <row r="911">
          <cell r="R911" t="str">
            <v>I.2.11</v>
          </cell>
        </row>
        <row r="912">
          <cell r="R912" t="str">
            <v>I.2.11</v>
          </cell>
        </row>
        <row r="913">
          <cell r="R913" t="str">
            <v>I.2.11</v>
          </cell>
        </row>
        <row r="914">
          <cell r="R914" t="str">
            <v>I.2.11</v>
          </cell>
        </row>
        <row r="915">
          <cell r="R915" t="str">
            <v>I.2.11</v>
          </cell>
        </row>
        <row r="916">
          <cell r="R916" t="str">
            <v>I.2.11</v>
          </cell>
        </row>
        <row r="917">
          <cell r="R917" t="str">
            <v>I.2.11</v>
          </cell>
        </row>
        <row r="918">
          <cell r="R918" t="str">
            <v>I.2.11</v>
          </cell>
        </row>
        <row r="919">
          <cell r="R919" t="str">
            <v>I.2.11</v>
          </cell>
        </row>
        <row r="920">
          <cell r="R920" t="str">
            <v>I.2.11</v>
          </cell>
        </row>
        <row r="921">
          <cell r="R921" t="str">
            <v>I.2.11</v>
          </cell>
        </row>
        <row r="922">
          <cell r="R922" t="str">
            <v>I.2.11</v>
          </cell>
        </row>
        <row r="923">
          <cell r="R923" t="str">
            <v>I.2.11</v>
          </cell>
        </row>
        <row r="924">
          <cell r="R924" t="str">
            <v>I.2.11</v>
          </cell>
        </row>
        <row r="925">
          <cell r="R925" t="str">
            <v>I.2.11</v>
          </cell>
        </row>
        <row r="926">
          <cell r="R926" t="str">
            <v>I.2.11</v>
          </cell>
        </row>
        <row r="927">
          <cell r="R927" t="str">
            <v>I.2.11</v>
          </cell>
        </row>
        <row r="928">
          <cell r="R928" t="str">
            <v>I.2.11</v>
          </cell>
        </row>
        <row r="929">
          <cell r="R929" t="str">
            <v>I.2.11</v>
          </cell>
        </row>
        <row r="930">
          <cell r="R930" t="str">
            <v>I.2.11</v>
          </cell>
        </row>
        <row r="931">
          <cell r="R931" t="str">
            <v>I.2.11</v>
          </cell>
        </row>
        <row r="932">
          <cell r="R932" t="str">
            <v>I.2.11</v>
          </cell>
        </row>
        <row r="933">
          <cell r="R933" t="str">
            <v>I.2.11</v>
          </cell>
        </row>
        <row r="934">
          <cell r="R934" t="str">
            <v>I.2.11</v>
          </cell>
        </row>
        <row r="935">
          <cell r="R935" t="str">
            <v>I.2.11</v>
          </cell>
        </row>
        <row r="936">
          <cell r="R936" t="str">
            <v>I.2.11</v>
          </cell>
        </row>
        <row r="937">
          <cell r="R937" t="str">
            <v>I.2.11</v>
          </cell>
        </row>
        <row r="938">
          <cell r="R938" t="str">
            <v>I.2.11</v>
          </cell>
        </row>
        <row r="939">
          <cell r="R939" t="str">
            <v>I.2.11</v>
          </cell>
        </row>
        <row r="940">
          <cell r="R940" t="str">
            <v>I.2.11</v>
          </cell>
        </row>
        <row r="941">
          <cell r="R941" t="str">
            <v>I.2.11</v>
          </cell>
        </row>
        <row r="942">
          <cell r="R942" t="str">
            <v>I.2.12</v>
          </cell>
        </row>
        <row r="943">
          <cell r="R943" t="str">
            <v>I.2.12</v>
          </cell>
        </row>
        <row r="944">
          <cell r="R944" t="str">
            <v>I.2.12</v>
          </cell>
        </row>
        <row r="945">
          <cell r="R945" t="str">
            <v>I.2.12</v>
          </cell>
        </row>
        <row r="946">
          <cell r="R946" t="str">
            <v>I.2.12</v>
          </cell>
        </row>
        <row r="947">
          <cell r="R947" t="str">
            <v>I.2.12</v>
          </cell>
        </row>
        <row r="948">
          <cell r="R948" t="str">
            <v>I.2.12</v>
          </cell>
        </row>
        <row r="949">
          <cell r="R949" t="str">
            <v>I.2.12</v>
          </cell>
        </row>
        <row r="950">
          <cell r="R950" t="str">
            <v>I.2.12</v>
          </cell>
        </row>
        <row r="951">
          <cell r="R951" t="str">
            <v>I.2.12</v>
          </cell>
        </row>
        <row r="952">
          <cell r="R952" t="str">
            <v>I.2.12</v>
          </cell>
        </row>
        <row r="953">
          <cell r="R953" t="str">
            <v>I.2.12</v>
          </cell>
        </row>
        <row r="954">
          <cell r="R954" t="str">
            <v>I.2.12</v>
          </cell>
        </row>
        <row r="955">
          <cell r="R955" t="str">
            <v>I.2.12</v>
          </cell>
        </row>
        <row r="956">
          <cell r="R956" t="str">
            <v>I.2.12</v>
          </cell>
        </row>
        <row r="957">
          <cell r="R957" t="str">
            <v>I.2.12</v>
          </cell>
        </row>
        <row r="958">
          <cell r="R958" t="str">
            <v>I.2.12</v>
          </cell>
        </row>
        <row r="959">
          <cell r="R959" t="str">
            <v>I.2.12</v>
          </cell>
        </row>
        <row r="960">
          <cell r="R960" t="str">
            <v>I.2.12</v>
          </cell>
        </row>
        <row r="961">
          <cell r="R961" t="str">
            <v>I.2.12</v>
          </cell>
        </row>
        <row r="962">
          <cell r="R962" t="str">
            <v>I.2.12</v>
          </cell>
        </row>
        <row r="963">
          <cell r="R963" t="str">
            <v>I.2.12</v>
          </cell>
        </row>
        <row r="964">
          <cell r="R964" t="str">
            <v>I.2.12</v>
          </cell>
        </row>
        <row r="965">
          <cell r="R965" t="str">
            <v>I.2.12</v>
          </cell>
        </row>
        <row r="966">
          <cell r="R966" t="str">
            <v>I.2.12</v>
          </cell>
        </row>
        <row r="967">
          <cell r="R967" t="str">
            <v>I.2.12</v>
          </cell>
        </row>
        <row r="968">
          <cell r="R968" t="str">
            <v>I.2.12</v>
          </cell>
        </row>
        <row r="969">
          <cell r="R969" t="str">
            <v>I.2.12</v>
          </cell>
        </row>
        <row r="970">
          <cell r="R970" t="str">
            <v>I.2.12</v>
          </cell>
        </row>
        <row r="971">
          <cell r="R971" t="str">
            <v>I.2.12</v>
          </cell>
        </row>
        <row r="972">
          <cell r="R972" t="str">
            <v>I.2.12</v>
          </cell>
        </row>
        <row r="973">
          <cell r="R973" t="str">
            <v>I.2.12</v>
          </cell>
        </row>
        <row r="974">
          <cell r="R974" t="str">
            <v>I.2.12</v>
          </cell>
        </row>
        <row r="975">
          <cell r="R975" t="str">
            <v>I.2.12</v>
          </cell>
        </row>
        <row r="976">
          <cell r="R976" t="str">
            <v>I.2.12</v>
          </cell>
        </row>
        <row r="977">
          <cell r="R977" t="str">
            <v>I.2.12</v>
          </cell>
        </row>
        <row r="978">
          <cell r="R978" t="str">
            <v>I.2.12</v>
          </cell>
        </row>
        <row r="979">
          <cell r="R979" t="str">
            <v>I.2.12</v>
          </cell>
        </row>
        <row r="980">
          <cell r="R980" t="str">
            <v>I.2.12</v>
          </cell>
        </row>
        <row r="981">
          <cell r="R981" t="str">
            <v>I.2.12</v>
          </cell>
        </row>
        <row r="982">
          <cell r="R982" t="str">
            <v>I.2.12</v>
          </cell>
        </row>
        <row r="983">
          <cell r="R983" t="str">
            <v>I.2.12</v>
          </cell>
        </row>
        <row r="984">
          <cell r="R984" t="str">
            <v>I.2.12</v>
          </cell>
        </row>
        <row r="985">
          <cell r="R985" t="str">
            <v>I.2.12</v>
          </cell>
        </row>
        <row r="986">
          <cell r="R986" t="str">
            <v>I.2.12</v>
          </cell>
        </row>
        <row r="987">
          <cell r="R987" t="str">
            <v>I.2.12</v>
          </cell>
        </row>
        <row r="988">
          <cell r="R988" t="str">
            <v>I.2.12</v>
          </cell>
        </row>
        <row r="989">
          <cell r="R989" t="str">
            <v>I.2.12</v>
          </cell>
        </row>
        <row r="990">
          <cell r="R990" t="str">
            <v>I.2.12</v>
          </cell>
        </row>
        <row r="991">
          <cell r="R991" t="str">
            <v>I.2.12</v>
          </cell>
        </row>
        <row r="992">
          <cell r="R992" t="str">
            <v>I.3.01</v>
          </cell>
        </row>
        <row r="993">
          <cell r="R993" t="str">
            <v>II.1.01</v>
          </cell>
        </row>
        <row r="994">
          <cell r="R994" t="str">
            <v>II.1.01</v>
          </cell>
        </row>
        <row r="995">
          <cell r="R995" t="str">
            <v>II.1.01</v>
          </cell>
        </row>
        <row r="996">
          <cell r="R996" t="str">
            <v>II.1.01</v>
          </cell>
        </row>
        <row r="997">
          <cell r="R997" t="str">
            <v>II.1.01</v>
          </cell>
        </row>
        <row r="998">
          <cell r="R998" t="str">
            <v>II.1.01</v>
          </cell>
        </row>
        <row r="999">
          <cell r="R999" t="str">
            <v>II.1.01</v>
          </cell>
        </row>
        <row r="1000">
          <cell r="R1000" t="str">
            <v>II.1.01</v>
          </cell>
        </row>
        <row r="1001">
          <cell r="R1001" t="str">
            <v>II.1.01</v>
          </cell>
        </row>
        <row r="1002">
          <cell r="R1002" t="str">
            <v>II.1.01</v>
          </cell>
        </row>
        <row r="1003">
          <cell r="R1003" t="str">
            <v>II.1.01</v>
          </cell>
        </row>
        <row r="1004">
          <cell r="R1004" t="str">
            <v>II.1.01</v>
          </cell>
        </row>
        <row r="1005">
          <cell r="R1005" t="str">
            <v>II.1.01</v>
          </cell>
        </row>
        <row r="1006">
          <cell r="R1006" t="str">
            <v>II.1.01</v>
          </cell>
        </row>
        <row r="1007">
          <cell r="R1007" t="str">
            <v>II.1.01</v>
          </cell>
        </row>
        <row r="1008">
          <cell r="R1008" t="str">
            <v>II.1.01</v>
          </cell>
        </row>
        <row r="1009">
          <cell r="R1009" t="str">
            <v>II.1.01</v>
          </cell>
        </row>
        <row r="1010">
          <cell r="R1010" t="str">
            <v>II.1.01</v>
          </cell>
        </row>
        <row r="1011">
          <cell r="R1011" t="str">
            <v>II.1.01</v>
          </cell>
        </row>
        <row r="1012">
          <cell r="R1012" t="str">
            <v>II.1.01</v>
          </cell>
        </row>
        <row r="1013">
          <cell r="R1013" t="str">
            <v>II.1.01</v>
          </cell>
        </row>
        <row r="1014">
          <cell r="R1014" t="str">
            <v>II.1.01</v>
          </cell>
        </row>
        <row r="1015">
          <cell r="R1015" t="str">
            <v>II.1.01</v>
          </cell>
        </row>
        <row r="1016">
          <cell r="R1016" t="str">
            <v>II.1.01</v>
          </cell>
        </row>
        <row r="1017">
          <cell r="R1017" t="str">
            <v>II.1.01</v>
          </cell>
        </row>
        <row r="1018">
          <cell r="R1018" t="str">
            <v>II.1.01</v>
          </cell>
        </row>
        <row r="1019">
          <cell r="R1019" t="str">
            <v>II.1.01</v>
          </cell>
        </row>
        <row r="1020">
          <cell r="R1020" t="str">
            <v>II.1.01</v>
          </cell>
        </row>
        <row r="1021">
          <cell r="R1021" t="str">
            <v>II.1.01</v>
          </cell>
        </row>
        <row r="1022">
          <cell r="R1022" t="str">
            <v>II.1.01</v>
          </cell>
        </row>
        <row r="1023">
          <cell r="R1023" t="str">
            <v>II.1.01</v>
          </cell>
        </row>
        <row r="1024">
          <cell r="R1024" t="str">
            <v>II.1.01</v>
          </cell>
        </row>
        <row r="1025">
          <cell r="R1025" t="str">
            <v>II.1.01</v>
          </cell>
        </row>
        <row r="1026">
          <cell r="R1026" t="str">
            <v>II.1.01</v>
          </cell>
        </row>
        <row r="1027">
          <cell r="R1027" t="str">
            <v>II.1.01</v>
          </cell>
        </row>
        <row r="1028">
          <cell r="R1028" t="str">
            <v>II.1.01</v>
          </cell>
        </row>
        <row r="1029">
          <cell r="R1029" t="str">
            <v>II.1.01</v>
          </cell>
        </row>
        <row r="1030">
          <cell r="R1030" t="str">
            <v>II.1.01</v>
          </cell>
        </row>
        <row r="1031">
          <cell r="R1031" t="str">
            <v>II.1.01</v>
          </cell>
        </row>
        <row r="1032">
          <cell r="R1032" t="str">
            <v>II.1.01</v>
          </cell>
        </row>
        <row r="1033">
          <cell r="R1033" t="str">
            <v>II.1.01</v>
          </cell>
        </row>
        <row r="1034">
          <cell r="R1034" t="str">
            <v>II.1.01</v>
          </cell>
        </row>
        <row r="1035">
          <cell r="R1035" t="str">
            <v>II.1.01</v>
          </cell>
        </row>
        <row r="1036">
          <cell r="R1036" t="str">
            <v>II.1.01</v>
          </cell>
        </row>
        <row r="1037">
          <cell r="R1037" t="str">
            <v>II.1.01</v>
          </cell>
        </row>
        <row r="1038">
          <cell r="R1038" t="str">
            <v>II.1.01</v>
          </cell>
        </row>
        <row r="1039">
          <cell r="R1039" t="str">
            <v>II.1.01</v>
          </cell>
        </row>
        <row r="1040">
          <cell r="R1040" t="str">
            <v>II.1.01</v>
          </cell>
        </row>
        <row r="1041">
          <cell r="R1041" t="str">
            <v>II.1.01</v>
          </cell>
        </row>
        <row r="1042">
          <cell r="R1042" t="str">
            <v>II.1.01</v>
          </cell>
        </row>
        <row r="1043">
          <cell r="R1043" t="str">
            <v>II.1.01</v>
          </cell>
        </row>
        <row r="1044">
          <cell r="R1044" t="str">
            <v>II.1.01</v>
          </cell>
        </row>
        <row r="1045">
          <cell r="R1045" t="str">
            <v>II.1.01</v>
          </cell>
        </row>
        <row r="1046">
          <cell r="R1046" t="str">
            <v>II.1.01</v>
          </cell>
        </row>
        <row r="1047">
          <cell r="R1047" t="str">
            <v>II.1.01</v>
          </cell>
        </row>
        <row r="1048">
          <cell r="R1048" t="str">
            <v>II.1.01</v>
          </cell>
        </row>
        <row r="1049">
          <cell r="R1049" t="str">
            <v>II.1.01</v>
          </cell>
        </row>
        <row r="1050">
          <cell r="R1050" t="str">
            <v>II.1.01</v>
          </cell>
        </row>
        <row r="1051">
          <cell r="R1051" t="str">
            <v>II.1.01</v>
          </cell>
        </row>
        <row r="1052">
          <cell r="R1052" t="str">
            <v>II.1.01</v>
          </cell>
        </row>
        <row r="1053">
          <cell r="R1053" t="str">
            <v>II.1.01</v>
          </cell>
        </row>
        <row r="1054">
          <cell r="R1054" t="str">
            <v>II.1.01</v>
          </cell>
        </row>
        <row r="1055">
          <cell r="R1055" t="str">
            <v>II.1.01</v>
          </cell>
        </row>
        <row r="1056">
          <cell r="R1056" t="str">
            <v>II.1.01</v>
          </cell>
        </row>
        <row r="1057">
          <cell r="R1057" t="str">
            <v>II.1.01</v>
          </cell>
        </row>
        <row r="1058">
          <cell r="R1058" t="str">
            <v>II.1.01</v>
          </cell>
        </row>
        <row r="1059">
          <cell r="R1059" t="str">
            <v>II.1.01</v>
          </cell>
        </row>
        <row r="1060">
          <cell r="R1060" t="str">
            <v>II.1.01</v>
          </cell>
        </row>
        <row r="1061">
          <cell r="R1061" t="str">
            <v>II.1.01</v>
          </cell>
        </row>
        <row r="1062">
          <cell r="R1062" t="str">
            <v>II.1.01</v>
          </cell>
        </row>
        <row r="1063">
          <cell r="R1063" t="str">
            <v>II.1.01</v>
          </cell>
        </row>
        <row r="1064">
          <cell r="R1064" t="str">
            <v>II.1.01</v>
          </cell>
        </row>
        <row r="1065">
          <cell r="R1065" t="str">
            <v>II.1.01</v>
          </cell>
        </row>
        <row r="1066">
          <cell r="R1066" t="str">
            <v>II.1.01</v>
          </cell>
        </row>
        <row r="1067">
          <cell r="R1067" t="str">
            <v>II.1.01</v>
          </cell>
        </row>
        <row r="1068">
          <cell r="R1068" t="str">
            <v>II.1.01</v>
          </cell>
        </row>
        <row r="1069">
          <cell r="R1069" t="str">
            <v>II.1.01</v>
          </cell>
        </row>
        <row r="1070">
          <cell r="R1070" t="str">
            <v>II.1.01</v>
          </cell>
        </row>
        <row r="1071">
          <cell r="R1071" t="str">
            <v>II.1.01</v>
          </cell>
        </row>
        <row r="1072">
          <cell r="R1072" t="str">
            <v>II.1.01</v>
          </cell>
        </row>
        <row r="1073">
          <cell r="R1073" t="str">
            <v>II.1.01</v>
          </cell>
        </row>
        <row r="1074">
          <cell r="R1074" t="str">
            <v>II.1.01</v>
          </cell>
        </row>
        <row r="1075">
          <cell r="R1075" t="str">
            <v>II.1.01</v>
          </cell>
        </row>
        <row r="1076">
          <cell r="R1076" t="str">
            <v>II.1.01</v>
          </cell>
        </row>
        <row r="1077">
          <cell r="R1077" t="str">
            <v>II.1.01</v>
          </cell>
        </row>
        <row r="1078">
          <cell r="R1078" t="str">
            <v>II.1.01</v>
          </cell>
        </row>
        <row r="1079">
          <cell r="R1079" t="str">
            <v>II.1.01</v>
          </cell>
        </row>
        <row r="1080">
          <cell r="R1080" t="str">
            <v>II.1.01</v>
          </cell>
        </row>
        <row r="1081">
          <cell r="R1081" t="str">
            <v>II.1.01</v>
          </cell>
        </row>
        <row r="1082">
          <cell r="R1082" t="str">
            <v>II.1.01</v>
          </cell>
        </row>
        <row r="1083">
          <cell r="R1083" t="str">
            <v>II.1.01</v>
          </cell>
        </row>
        <row r="1084">
          <cell r="R1084" t="str">
            <v>II.1.01</v>
          </cell>
        </row>
        <row r="1085">
          <cell r="R1085" t="str">
            <v>II.1.01</v>
          </cell>
        </row>
        <row r="1086">
          <cell r="R1086" t="str">
            <v>II.1.01</v>
          </cell>
        </row>
        <row r="1087">
          <cell r="R1087" t="str">
            <v>II.1.01</v>
          </cell>
        </row>
        <row r="1088">
          <cell r="R1088" t="str">
            <v>II.1.01</v>
          </cell>
        </row>
        <row r="1089">
          <cell r="R1089" t="str">
            <v>II.1.01</v>
          </cell>
        </row>
        <row r="1090">
          <cell r="R1090" t="str">
            <v>II.1.01</v>
          </cell>
        </row>
        <row r="1091">
          <cell r="R1091" t="str">
            <v>II.1.01</v>
          </cell>
        </row>
        <row r="1092">
          <cell r="R1092" t="str">
            <v>II.1.01</v>
          </cell>
        </row>
        <row r="1093">
          <cell r="R1093" t="str">
            <v>II.1.01</v>
          </cell>
        </row>
        <row r="1094">
          <cell r="R1094" t="str">
            <v>II.1.01</v>
          </cell>
        </row>
        <row r="1095">
          <cell r="R1095" t="str">
            <v>II.1.01</v>
          </cell>
        </row>
        <row r="1096">
          <cell r="R1096" t="str">
            <v>II.1.01</v>
          </cell>
        </row>
        <row r="1097">
          <cell r="R1097" t="str">
            <v>II.1.01</v>
          </cell>
        </row>
        <row r="1098">
          <cell r="R1098" t="str">
            <v>II.1.01</v>
          </cell>
        </row>
        <row r="1099">
          <cell r="R1099" t="str">
            <v>II.1.01</v>
          </cell>
        </row>
        <row r="1100">
          <cell r="R1100" t="str">
            <v>II.1.01</v>
          </cell>
        </row>
        <row r="1101">
          <cell r="R1101" t="str">
            <v>II.1.01</v>
          </cell>
        </row>
        <row r="1102">
          <cell r="R1102" t="str">
            <v>II.1.01</v>
          </cell>
        </row>
        <row r="1103">
          <cell r="R1103" t="str">
            <v>II.1.01</v>
          </cell>
        </row>
        <row r="1104">
          <cell r="R1104" t="str">
            <v>II.1.01</v>
          </cell>
        </row>
        <row r="1105">
          <cell r="R1105" t="str">
            <v>II.1.01</v>
          </cell>
        </row>
        <row r="1106">
          <cell r="R1106" t="str">
            <v>II.1.01</v>
          </cell>
        </row>
        <row r="1107">
          <cell r="R1107" t="str">
            <v>II.1.01</v>
          </cell>
        </row>
        <row r="1108">
          <cell r="R1108" t="str">
            <v>II.1.01</v>
          </cell>
        </row>
        <row r="1109">
          <cell r="R1109" t="str">
            <v>II.1.01</v>
          </cell>
        </row>
        <row r="1110">
          <cell r="R1110" t="str">
            <v>II.1.01</v>
          </cell>
        </row>
        <row r="1111">
          <cell r="R1111" t="str">
            <v>II.1.01</v>
          </cell>
        </row>
        <row r="1112">
          <cell r="R1112" t="str">
            <v>II.1.01</v>
          </cell>
        </row>
        <row r="1113">
          <cell r="R1113" t="str">
            <v>II.1.01</v>
          </cell>
        </row>
        <row r="1114">
          <cell r="R1114" t="str">
            <v>II.1.01</v>
          </cell>
        </row>
        <row r="1115">
          <cell r="R1115" t="str">
            <v>II.1.01</v>
          </cell>
        </row>
        <row r="1116">
          <cell r="R1116" t="str">
            <v>II.1.01</v>
          </cell>
        </row>
        <row r="1117">
          <cell r="R1117" t="str">
            <v>II.1.01</v>
          </cell>
        </row>
        <row r="1118">
          <cell r="R1118" t="str">
            <v>II.1.01</v>
          </cell>
        </row>
        <row r="1119">
          <cell r="R1119" t="str">
            <v>II.1.01</v>
          </cell>
        </row>
        <row r="1120">
          <cell r="R1120" t="str">
            <v>II.1.01</v>
          </cell>
        </row>
        <row r="1121">
          <cell r="R1121" t="str">
            <v>II.1.01</v>
          </cell>
        </row>
        <row r="1122">
          <cell r="R1122" t="str">
            <v>II.1.02</v>
          </cell>
        </row>
        <row r="1123">
          <cell r="R1123" t="str">
            <v>II.1.02</v>
          </cell>
        </row>
        <row r="1124">
          <cell r="R1124" t="str">
            <v>II.1.02</v>
          </cell>
        </row>
        <row r="1125">
          <cell r="R1125" t="str">
            <v>II.1.02</v>
          </cell>
        </row>
        <row r="1126">
          <cell r="R1126" t="str">
            <v>II.1.02</v>
          </cell>
        </row>
        <row r="1127">
          <cell r="R1127" t="str">
            <v>II.1.02</v>
          </cell>
        </row>
        <row r="1128">
          <cell r="R1128" t="str">
            <v>II.1.02</v>
          </cell>
        </row>
        <row r="1129">
          <cell r="R1129" t="str">
            <v>II.1.02</v>
          </cell>
        </row>
        <row r="1130">
          <cell r="R1130" t="str">
            <v>II.1.02</v>
          </cell>
        </row>
        <row r="1131">
          <cell r="R1131" t="str">
            <v>II.1.02</v>
          </cell>
        </row>
        <row r="1132">
          <cell r="R1132" t="str">
            <v>II.1.02</v>
          </cell>
        </row>
        <row r="1133">
          <cell r="R1133" t="str">
            <v>II.1.02</v>
          </cell>
        </row>
        <row r="1134">
          <cell r="R1134" t="str">
            <v>II.1.02</v>
          </cell>
        </row>
        <row r="1135">
          <cell r="R1135" t="str">
            <v>II.1.02</v>
          </cell>
        </row>
        <row r="1136">
          <cell r="R1136" t="str">
            <v>II.1.02</v>
          </cell>
        </row>
        <row r="1137">
          <cell r="R1137" t="str">
            <v>II.1.02</v>
          </cell>
        </row>
        <row r="1138">
          <cell r="R1138" t="str">
            <v>II.1.02</v>
          </cell>
        </row>
        <row r="1139">
          <cell r="R1139" t="str">
            <v>II.1.02</v>
          </cell>
        </row>
        <row r="1140">
          <cell r="R1140" t="str">
            <v>II.1.02</v>
          </cell>
        </row>
        <row r="1141">
          <cell r="R1141" t="str">
            <v>II.1.02</v>
          </cell>
        </row>
        <row r="1142">
          <cell r="R1142" t="str">
            <v>II.1.02</v>
          </cell>
        </row>
        <row r="1143">
          <cell r="R1143" t="str">
            <v>II.1.02</v>
          </cell>
        </row>
        <row r="1144">
          <cell r="R1144" t="str">
            <v>II.1.02</v>
          </cell>
        </row>
        <row r="1145">
          <cell r="R1145" t="str">
            <v>II.1.02</v>
          </cell>
        </row>
        <row r="1146">
          <cell r="R1146" t="str">
            <v>II.1.02</v>
          </cell>
        </row>
        <row r="1147">
          <cell r="R1147" t="str">
            <v>II.1.02</v>
          </cell>
        </row>
        <row r="1148">
          <cell r="R1148" t="str">
            <v>II.1.02</v>
          </cell>
        </row>
        <row r="1149">
          <cell r="R1149" t="str">
            <v>II.1.02</v>
          </cell>
        </row>
        <row r="1150">
          <cell r="R1150" t="str">
            <v>II.1.02</v>
          </cell>
        </row>
        <row r="1151">
          <cell r="R1151" t="str">
            <v>II.1.02</v>
          </cell>
        </row>
        <row r="1152">
          <cell r="R1152" t="str">
            <v>II.1.02</v>
          </cell>
        </row>
        <row r="1153">
          <cell r="R1153" t="str">
            <v>II.1.02</v>
          </cell>
        </row>
        <row r="1154">
          <cell r="R1154" t="str">
            <v>II.1.02</v>
          </cell>
        </row>
        <row r="1155">
          <cell r="R1155" t="str">
            <v>II.1.02</v>
          </cell>
        </row>
        <row r="1156">
          <cell r="R1156" t="str">
            <v>II.1.02</v>
          </cell>
        </row>
        <row r="1157">
          <cell r="R1157" t="str">
            <v>II.1.02</v>
          </cell>
        </row>
        <row r="1158">
          <cell r="R1158" t="str">
            <v>II.1.02</v>
          </cell>
        </row>
        <row r="1159">
          <cell r="R1159" t="str">
            <v>II.1.02</v>
          </cell>
        </row>
        <row r="1160">
          <cell r="R1160" t="str">
            <v>II.1.02</v>
          </cell>
        </row>
        <row r="1161">
          <cell r="R1161" t="str">
            <v>II.1.02</v>
          </cell>
        </row>
        <row r="1162">
          <cell r="R1162" t="str">
            <v>II.1.02</v>
          </cell>
        </row>
        <row r="1163">
          <cell r="R1163" t="str">
            <v>II.1.02</v>
          </cell>
        </row>
        <row r="1164">
          <cell r="R1164" t="str">
            <v>II.1.02</v>
          </cell>
        </row>
        <row r="1165">
          <cell r="R1165" t="str">
            <v>II.1.02</v>
          </cell>
        </row>
        <row r="1166">
          <cell r="R1166" t="str">
            <v>II.1.02</v>
          </cell>
        </row>
        <row r="1167">
          <cell r="R1167" t="str">
            <v>II.1.02</v>
          </cell>
        </row>
        <row r="1168">
          <cell r="R1168" t="str">
            <v>II.1.02</v>
          </cell>
        </row>
        <row r="1169">
          <cell r="R1169" t="str">
            <v>II.1.02</v>
          </cell>
        </row>
        <row r="1170">
          <cell r="R1170" t="str">
            <v>II.1.02</v>
          </cell>
        </row>
        <row r="1171">
          <cell r="R1171" t="str">
            <v>II.1.02</v>
          </cell>
        </row>
        <row r="1172">
          <cell r="R1172" t="str">
            <v>II.1.02</v>
          </cell>
        </row>
        <row r="1173">
          <cell r="R1173" t="str">
            <v>II.1.02</v>
          </cell>
        </row>
        <row r="1174">
          <cell r="R1174" t="str">
            <v>II.1.02</v>
          </cell>
        </row>
        <row r="1175">
          <cell r="R1175" t="str">
            <v>II.1.02</v>
          </cell>
        </row>
        <row r="1176">
          <cell r="R1176" t="str">
            <v>II.1.02</v>
          </cell>
        </row>
        <row r="1177">
          <cell r="R1177" t="str">
            <v>II.1.02</v>
          </cell>
        </row>
        <row r="1178">
          <cell r="R1178" t="str">
            <v>II.1.02</v>
          </cell>
        </row>
        <row r="1179">
          <cell r="R1179" t="str">
            <v>II.1.02</v>
          </cell>
        </row>
        <row r="1180">
          <cell r="R1180" t="str">
            <v>II.1.02</v>
          </cell>
        </row>
        <row r="1181">
          <cell r="R1181" t="str">
            <v>II.1.02</v>
          </cell>
        </row>
        <row r="1182">
          <cell r="R1182" t="str">
            <v>II.1.02</v>
          </cell>
        </row>
        <row r="1183">
          <cell r="R1183" t="str">
            <v>II.1.02</v>
          </cell>
        </row>
        <row r="1184">
          <cell r="R1184" t="str">
            <v>II.1.02</v>
          </cell>
        </row>
        <row r="1185">
          <cell r="R1185" t="str">
            <v>II.1.02</v>
          </cell>
        </row>
        <row r="1186">
          <cell r="R1186" t="str">
            <v>II.1.02</v>
          </cell>
        </row>
        <row r="1187">
          <cell r="R1187" t="str">
            <v>II.1.02</v>
          </cell>
        </row>
        <row r="1188">
          <cell r="R1188" t="str">
            <v>II.1.02</v>
          </cell>
        </row>
        <row r="1189">
          <cell r="R1189" t="str">
            <v>II.1.02</v>
          </cell>
        </row>
        <row r="1190">
          <cell r="R1190" t="str">
            <v>II.1.02</v>
          </cell>
        </row>
        <row r="1191">
          <cell r="R1191" t="str">
            <v>II.1.02</v>
          </cell>
        </row>
        <row r="1192">
          <cell r="R1192" t="str">
            <v>II.1.02</v>
          </cell>
        </row>
        <row r="1193">
          <cell r="R1193" t="str">
            <v>II.1.02</v>
          </cell>
        </row>
        <row r="1194">
          <cell r="R1194" t="str">
            <v>II.1.02</v>
          </cell>
        </row>
        <row r="1195">
          <cell r="R1195" t="str">
            <v>II.1.02</v>
          </cell>
        </row>
        <row r="1196">
          <cell r="R1196" t="str">
            <v>II.1.02</v>
          </cell>
        </row>
        <row r="1197">
          <cell r="R1197" t="str">
            <v>II.1.02</v>
          </cell>
        </row>
        <row r="1198">
          <cell r="R1198" t="str">
            <v>II.1.02</v>
          </cell>
        </row>
        <row r="1199">
          <cell r="R1199" t="str">
            <v>II.1.02</v>
          </cell>
        </row>
        <row r="1200">
          <cell r="R1200" t="str">
            <v>II.1.02</v>
          </cell>
        </row>
        <row r="1201">
          <cell r="R1201" t="str">
            <v>II.1.02</v>
          </cell>
        </row>
        <row r="1202">
          <cell r="R1202" t="str">
            <v>II.1.02</v>
          </cell>
        </row>
        <row r="1203">
          <cell r="R1203" t="str">
            <v>II.1.02</v>
          </cell>
        </row>
        <row r="1204">
          <cell r="R1204" t="str">
            <v>II.1.02</v>
          </cell>
        </row>
        <row r="1205">
          <cell r="R1205" t="str">
            <v>II.1.02</v>
          </cell>
        </row>
        <row r="1206">
          <cell r="R1206" t="str">
            <v>II.1.02</v>
          </cell>
        </row>
        <row r="1207">
          <cell r="R1207" t="str">
            <v>II.1.03</v>
          </cell>
        </row>
        <row r="1208">
          <cell r="R1208" t="str">
            <v>II.1.03</v>
          </cell>
        </row>
        <row r="1209">
          <cell r="R1209" t="str">
            <v>II.1.03</v>
          </cell>
        </row>
        <row r="1210">
          <cell r="R1210" t="str">
            <v>II.1.03</v>
          </cell>
        </row>
        <row r="1211">
          <cell r="R1211" t="str">
            <v>II.1.03</v>
          </cell>
        </row>
        <row r="1212">
          <cell r="R1212" t="str">
            <v>II.1.03</v>
          </cell>
        </row>
        <row r="1213">
          <cell r="R1213" t="str">
            <v>II.1.03</v>
          </cell>
        </row>
        <row r="1214">
          <cell r="R1214" t="str">
            <v>II.1.03</v>
          </cell>
        </row>
        <row r="1215">
          <cell r="R1215" t="str">
            <v>II.1.03</v>
          </cell>
        </row>
        <row r="1216">
          <cell r="R1216" t="str">
            <v>II.1.03</v>
          </cell>
        </row>
        <row r="1217">
          <cell r="R1217" t="str">
            <v>II.1.03</v>
          </cell>
        </row>
        <row r="1218">
          <cell r="R1218" t="str">
            <v>II.1.03</v>
          </cell>
        </row>
        <row r="1219">
          <cell r="R1219" t="str">
            <v>II.1.03</v>
          </cell>
        </row>
        <row r="1220">
          <cell r="R1220" t="str">
            <v>II.1.03</v>
          </cell>
        </row>
        <row r="1221">
          <cell r="R1221" t="str">
            <v>II.1.03</v>
          </cell>
        </row>
        <row r="1222">
          <cell r="R1222" t="str">
            <v>II.1.03</v>
          </cell>
        </row>
        <row r="1223">
          <cell r="R1223" t="str">
            <v>II.1.03</v>
          </cell>
        </row>
        <row r="1224">
          <cell r="R1224" t="str">
            <v>II.1.03</v>
          </cell>
        </row>
        <row r="1225">
          <cell r="R1225" t="str">
            <v>II.1.03</v>
          </cell>
        </row>
        <row r="1226">
          <cell r="R1226" t="str">
            <v>II.1.03</v>
          </cell>
        </row>
        <row r="1227">
          <cell r="R1227" t="str">
            <v>II.1.03</v>
          </cell>
        </row>
        <row r="1228">
          <cell r="R1228" t="str">
            <v>II.1.03</v>
          </cell>
        </row>
        <row r="1229">
          <cell r="R1229" t="str">
            <v>II.1.03</v>
          </cell>
        </row>
        <row r="1230">
          <cell r="R1230" t="str">
            <v>II.1.03</v>
          </cell>
        </row>
        <row r="1231">
          <cell r="R1231" t="str">
            <v>II.1.03</v>
          </cell>
        </row>
        <row r="1232">
          <cell r="R1232" t="str">
            <v>II.1.03</v>
          </cell>
        </row>
        <row r="1233">
          <cell r="R1233" t="str">
            <v>II.1.03</v>
          </cell>
        </row>
        <row r="1234">
          <cell r="R1234" t="str">
            <v>II.1.03</v>
          </cell>
        </row>
        <row r="1235">
          <cell r="R1235" t="str">
            <v>II.1.03</v>
          </cell>
        </row>
        <row r="1236">
          <cell r="R1236" t="str">
            <v>II.1.03</v>
          </cell>
        </row>
        <row r="1237">
          <cell r="R1237" t="str">
            <v>II.1.03</v>
          </cell>
        </row>
        <row r="1238">
          <cell r="R1238" t="str">
            <v>II.1.03</v>
          </cell>
        </row>
        <row r="1239">
          <cell r="R1239" t="str">
            <v>II.1.03</v>
          </cell>
        </row>
        <row r="1240">
          <cell r="R1240" t="str">
            <v>II.1.03</v>
          </cell>
        </row>
        <row r="1241">
          <cell r="R1241" t="str">
            <v>II.1.03</v>
          </cell>
        </row>
        <row r="1242">
          <cell r="R1242" t="str">
            <v>II.1.03</v>
          </cell>
        </row>
        <row r="1243">
          <cell r="R1243" t="str">
            <v>II.1.03</v>
          </cell>
        </row>
        <row r="1244">
          <cell r="R1244" t="str">
            <v>II.1.03</v>
          </cell>
        </row>
        <row r="1245">
          <cell r="R1245" t="str">
            <v>II.1.03</v>
          </cell>
        </row>
        <row r="1246">
          <cell r="R1246" t="str">
            <v>II.1.03</v>
          </cell>
        </row>
        <row r="1247">
          <cell r="R1247" t="str">
            <v>II.1.03</v>
          </cell>
        </row>
        <row r="1248">
          <cell r="R1248" t="str">
            <v>II.1.03</v>
          </cell>
        </row>
        <row r="1249">
          <cell r="R1249" t="str">
            <v>II.1.03</v>
          </cell>
        </row>
        <row r="1250">
          <cell r="R1250" t="str">
            <v>II.1.03</v>
          </cell>
        </row>
        <row r="1251">
          <cell r="R1251" t="str">
            <v>II.1.03</v>
          </cell>
        </row>
        <row r="1252">
          <cell r="R1252" t="str">
            <v>II.1.03</v>
          </cell>
        </row>
        <row r="1253">
          <cell r="R1253" t="str">
            <v>II.1.03</v>
          </cell>
        </row>
        <row r="1254">
          <cell r="R1254" t="str">
            <v>II.1.03</v>
          </cell>
        </row>
        <row r="1255">
          <cell r="R1255" t="str">
            <v>II.1.03</v>
          </cell>
        </row>
        <row r="1256">
          <cell r="R1256" t="str">
            <v>II.1.03</v>
          </cell>
        </row>
        <row r="1257">
          <cell r="R1257" t="str">
            <v>II.1.03</v>
          </cell>
        </row>
        <row r="1258">
          <cell r="R1258" t="str">
            <v>II.1.03</v>
          </cell>
        </row>
        <row r="1259">
          <cell r="R1259" t="str">
            <v>II.1.03</v>
          </cell>
        </row>
        <row r="1260">
          <cell r="R1260" t="str">
            <v>II.1.03</v>
          </cell>
        </row>
        <row r="1261">
          <cell r="R1261" t="str">
            <v>II.1.03</v>
          </cell>
        </row>
        <row r="1262">
          <cell r="R1262" t="str">
            <v>II.1.03</v>
          </cell>
        </row>
        <row r="1263">
          <cell r="R1263" t="str">
            <v>II.1.03</v>
          </cell>
        </row>
        <row r="1264">
          <cell r="R1264" t="str">
            <v>II.1.03</v>
          </cell>
        </row>
        <row r="1265">
          <cell r="R1265" t="str">
            <v>II.1.03</v>
          </cell>
        </row>
        <row r="1266">
          <cell r="R1266" t="str">
            <v>II.1.03</v>
          </cell>
        </row>
        <row r="1267">
          <cell r="R1267" t="str">
            <v>II.1.03</v>
          </cell>
        </row>
        <row r="1268">
          <cell r="R1268" t="str">
            <v>II.1.03</v>
          </cell>
        </row>
        <row r="1269">
          <cell r="R1269" t="str">
            <v>II.1.03</v>
          </cell>
        </row>
        <row r="1270">
          <cell r="R1270" t="str">
            <v>II.1.03</v>
          </cell>
        </row>
        <row r="1271">
          <cell r="R1271" t="str">
            <v>II.1.03</v>
          </cell>
        </row>
        <row r="1272">
          <cell r="R1272" t="str">
            <v>II.1.03</v>
          </cell>
        </row>
        <row r="1273">
          <cell r="R1273" t="str">
            <v>II.1.03</v>
          </cell>
        </row>
        <row r="1274">
          <cell r="R1274" t="str">
            <v>II.1.03</v>
          </cell>
        </row>
        <row r="1275">
          <cell r="R1275" t="str">
            <v>II.1.03</v>
          </cell>
        </row>
        <row r="1276">
          <cell r="R1276" t="str">
            <v>II.1.03</v>
          </cell>
        </row>
        <row r="1277">
          <cell r="R1277" t="str">
            <v>II.1.03</v>
          </cell>
        </row>
        <row r="1278">
          <cell r="R1278" t="str">
            <v>II.1.03</v>
          </cell>
        </row>
        <row r="1279">
          <cell r="R1279" t="str">
            <v>II.1.03</v>
          </cell>
        </row>
        <row r="1280">
          <cell r="R1280" t="str">
            <v>II.1.03</v>
          </cell>
        </row>
        <row r="1281">
          <cell r="R1281" t="str">
            <v>II.1.03</v>
          </cell>
        </row>
        <row r="1282">
          <cell r="R1282" t="str">
            <v>II.1.03</v>
          </cell>
        </row>
        <row r="1283">
          <cell r="R1283" t="str">
            <v>II.1.03</v>
          </cell>
        </row>
        <row r="1284">
          <cell r="R1284" t="str">
            <v>II.1.03</v>
          </cell>
        </row>
        <row r="1285">
          <cell r="R1285" t="str">
            <v>II.1.03</v>
          </cell>
        </row>
        <row r="1286">
          <cell r="R1286" t="str">
            <v>II.1.03</v>
          </cell>
        </row>
        <row r="1287">
          <cell r="R1287" t="str">
            <v>II.1.03</v>
          </cell>
        </row>
        <row r="1288">
          <cell r="R1288" t="str">
            <v>II.1.03</v>
          </cell>
        </row>
        <row r="1289">
          <cell r="R1289" t="str">
            <v>II.1.03</v>
          </cell>
        </row>
        <row r="1290">
          <cell r="R1290" t="str">
            <v>II.1.03</v>
          </cell>
        </row>
        <row r="1291">
          <cell r="R1291" t="str">
            <v>II.1.03</v>
          </cell>
        </row>
        <row r="1292">
          <cell r="R1292" t="str">
            <v>II.1.03</v>
          </cell>
        </row>
        <row r="1293">
          <cell r="R1293" t="str">
            <v>II.1.03</v>
          </cell>
        </row>
        <row r="1294">
          <cell r="R1294" t="str">
            <v>II.1.03</v>
          </cell>
        </row>
        <row r="1295">
          <cell r="R1295" t="str">
            <v>II.1.03</v>
          </cell>
        </row>
        <row r="1296">
          <cell r="R1296" t="str">
            <v>II.1.03</v>
          </cell>
        </row>
        <row r="1297">
          <cell r="R1297" t="str">
            <v>II.1.03</v>
          </cell>
        </row>
        <row r="1298">
          <cell r="R1298" t="str">
            <v>II.1.03</v>
          </cell>
        </row>
        <row r="1299">
          <cell r="R1299" t="str">
            <v>II.1.03</v>
          </cell>
        </row>
        <row r="1300">
          <cell r="R1300" t="str">
            <v>II.1.03</v>
          </cell>
        </row>
        <row r="1301">
          <cell r="R1301" t="str">
            <v>II.1.03</v>
          </cell>
        </row>
        <row r="1302">
          <cell r="R1302" t="str">
            <v>II.1.03</v>
          </cell>
        </row>
        <row r="1303">
          <cell r="R1303" t="str">
            <v>II.1.03</v>
          </cell>
        </row>
        <row r="1304">
          <cell r="R1304" t="str">
            <v>II.1.03</v>
          </cell>
        </row>
        <row r="1305">
          <cell r="R1305" t="str">
            <v>II.1.03</v>
          </cell>
        </row>
        <row r="1306">
          <cell r="R1306" t="str">
            <v>II.1.03</v>
          </cell>
        </row>
        <row r="1307">
          <cell r="R1307" t="str">
            <v>II.1.03</v>
          </cell>
        </row>
        <row r="1308">
          <cell r="R1308" t="str">
            <v>II.1.03</v>
          </cell>
        </row>
        <row r="1309">
          <cell r="R1309" t="str">
            <v>II.1.03</v>
          </cell>
        </row>
        <row r="1310">
          <cell r="R1310" t="str">
            <v>II.1.03</v>
          </cell>
        </row>
        <row r="1311">
          <cell r="R1311" t="str">
            <v>II.1.03</v>
          </cell>
        </row>
        <row r="1312">
          <cell r="R1312" t="str">
            <v>II.1.03</v>
          </cell>
        </row>
        <row r="1313">
          <cell r="R1313" t="str">
            <v>II.1.03</v>
          </cell>
        </row>
        <row r="1314">
          <cell r="R1314" t="str">
            <v>II.1.03</v>
          </cell>
        </row>
        <row r="1315">
          <cell r="R1315" t="str">
            <v>II.1.03</v>
          </cell>
        </row>
        <row r="1316">
          <cell r="R1316" t="str">
            <v>II.1.03</v>
          </cell>
        </row>
        <row r="1317">
          <cell r="R1317" t="str">
            <v>II.1.03</v>
          </cell>
        </row>
        <row r="1318">
          <cell r="R1318" t="str">
            <v>II.1.03</v>
          </cell>
        </row>
        <row r="1319">
          <cell r="R1319" t="str">
            <v>II.1.03</v>
          </cell>
        </row>
        <row r="1320">
          <cell r="R1320" t="str">
            <v>II.1.03</v>
          </cell>
        </row>
        <row r="1321">
          <cell r="R1321" t="str">
            <v>II.1.03</v>
          </cell>
        </row>
        <row r="1322">
          <cell r="R1322" t="str">
            <v>II.1.03</v>
          </cell>
        </row>
        <row r="1323">
          <cell r="R1323" t="str">
            <v>II.1.03</v>
          </cell>
        </row>
        <row r="1324">
          <cell r="R1324" t="str">
            <v>II.1.03</v>
          </cell>
        </row>
        <row r="1325">
          <cell r="R1325" t="str">
            <v>II.1.03</v>
          </cell>
        </row>
        <row r="1326">
          <cell r="R1326" t="str">
            <v>II.1.03</v>
          </cell>
        </row>
        <row r="1327">
          <cell r="R1327" t="str">
            <v>II.1.03</v>
          </cell>
        </row>
        <row r="1328">
          <cell r="R1328" t="str">
            <v>II.1.03</v>
          </cell>
        </row>
        <row r="1329">
          <cell r="R1329" t="str">
            <v>II.1.03</v>
          </cell>
        </row>
        <row r="1330">
          <cell r="R1330" t="str">
            <v>II.1.03</v>
          </cell>
        </row>
        <row r="1331">
          <cell r="R1331" t="str">
            <v>II.1.03</v>
          </cell>
        </row>
        <row r="1332">
          <cell r="R1332" t="str">
            <v>II.1.03</v>
          </cell>
        </row>
        <row r="1333">
          <cell r="R1333" t="str">
            <v>II.1.03</v>
          </cell>
        </row>
        <row r="1334">
          <cell r="R1334" t="str">
            <v>II.1.03</v>
          </cell>
        </row>
        <row r="1335">
          <cell r="R1335" t="str">
            <v>II.1.03</v>
          </cell>
        </row>
        <row r="1336">
          <cell r="R1336" t="str">
            <v>II.1.03</v>
          </cell>
        </row>
        <row r="1337">
          <cell r="R1337" t="str">
            <v>II.1.03</v>
          </cell>
        </row>
        <row r="1338">
          <cell r="R1338" t="str">
            <v>II.1.03</v>
          </cell>
        </row>
        <row r="1339">
          <cell r="R1339" t="str">
            <v>II.1.03</v>
          </cell>
        </row>
        <row r="1340">
          <cell r="R1340" t="str">
            <v>II.1.03</v>
          </cell>
        </row>
        <row r="1341">
          <cell r="R1341" t="str">
            <v>II.1.03</v>
          </cell>
        </row>
        <row r="1342">
          <cell r="R1342" t="str">
            <v>II.1.03</v>
          </cell>
        </row>
        <row r="1343">
          <cell r="R1343" t="str">
            <v>II.1.03</v>
          </cell>
        </row>
        <row r="1344">
          <cell r="R1344" t="str">
            <v>II.1.03</v>
          </cell>
        </row>
        <row r="1345">
          <cell r="R1345" t="str">
            <v>II.1.03</v>
          </cell>
        </row>
        <row r="1346">
          <cell r="R1346" t="str">
            <v>II.1.03</v>
          </cell>
        </row>
        <row r="1347">
          <cell r="R1347" t="str">
            <v>II.1.03</v>
          </cell>
        </row>
        <row r="1348">
          <cell r="R1348" t="str">
            <v>II.1.03</v>
          </cell>
        </row>
        <row r="1349">
          <cell r="R1349" t="str">
            <v>II.1.03</v>
          </cell>
        </row>
        <row r="1350">
          <cell r="R1350" t="str">
            <v>II.1.03</v>
          </cell>
        </row>
        <row r="1351">
          <cell r="R1351" t="str">
            <v>II.1.03</v>
          </cell>
        </row>
        <row r="1352">
          <cell r="R1352" t="str">
            <v>II.1.03</v>
          </cell>
        </row>
        <row r="1353">
          <cell r="R1353" t="str">
            <v>II.1.03</v>
          </cell>
        </row>
        <row r="1354">
          <cell r="R1354" t="str">
            <v>II.1.03</v>
          </cell>
        </row>
        <row r="1355">
          <cell r="R1355" t="str">
            <v>II.1.03</v>
          </cell>
        </row>
        <row r="1356">
          <cell r="R1356" t="str">
            <v>II.1.03</v>
          </cell>
        </row>
        <row r="1357">
          <cell r="R1357" t="str">
            <v>II.1.03</v>
          </cell>
        </row>
        <row r="1358">
          <cell r="R1358" t="str">
            <v>II.1.03</v>
          </cell>
        </row>
        <row r="1359">
          <cell r="R1359" t="str">
            <v>II.1.03</v>
          </cell>
        </row>
        <row r="1360">
          <cell r="R1360" t="str">
            <v>II.1.03</v>
          </cell>
        </row>
        <row r="1361">
          <cell r="R1361" t="str">
            <v>II.1.03</v>
          </cell>
        </row>
        <row r="1362">
          <cell r="R1362" t="str">
            <v>II.1.03</v>
          </cell>
        </row>
        <row r="1363">
          <cell r="R1363" t="str">
            <v>II.1.03</v>
          </cell>
        </row>
        <row r="1364">
          <cell r="R1364" t="str">
            <v>II.1.04</v>
          </cell>
        </row>
        <row r="1365">
          <cell r="R1365" t="str">
            <v>II.1.04</v>
          </cell>
        </row>
        <row r="1366">
          <cell r="R1366" t="str">
            <v>II.1.04</v>
          </cell>
        </row>
        <row r="1367">
          <cell r="R1367" t="str">
            <v>II.1.04</v>
          </cell>
        </row>
        <row r="1368">
          <cell r="R1368" t="str">
            <v>II.1.04</v>
          </cell>
        </row>
        <row r="1369">
          <cell r="R1369" t="str">
            <v>II.1.04</v>
          </cell>
        </row>
        <row r="1370">
          <cell r="R1370" t="str">
            <v>II.1.04</v>
          </cell>
        </row>
        <row r="1371">
          <cell r="R1371" t="str">
            <v>II.1.04</v>
          </cell>
        </row>
        <row r="1372">
          <cell r="R1372" t="str">
            <v>II.1.04</v>
          </cell>
        </row>
        <row r="1373">
          <cell r="R1373" t="str">
            <v>II.1.04</v>
          </cell>
        </row>
        <row r="1374">
          <cell r="R1374" t="str">
            <v>II.1.04</v>
          </cell>
        </row>
        <row r="1375">
          <cell r="R1375" t="str">
            <v>II.1.04</v>
          </cell>
        </row>
        <row r="1376">
          <cell r="R1376" t="str">
            <v>II.1.04</v>
          </cell>
        </row>
        <row r="1377">
          <cell r="R1377" t="str">
            <v>II.1.04</v>
          </cell>
        </row>
        <row r="1378">
          <cell r="R1378" t="str">
            <v>II.1.04</v>
          </cell>
        </row>
        <row r="1379">
          <cell r="R1379" t="str">
            <v>II.1.04</v>
          </cell>
        </row>
        <row r="1380">
          <cell r="R1380" t="str">
            <v>II.1.04</v>
          </cell>
        </row>
        <row r="1381">
          <cell r="R1381" t="str">
            <v>II.1.04</v>
          </cell>
        </row>
        <row r="1382">
          <cell r="R1382" t="str">
            <v>II.1.04</v>
          </cell>
        </row>
        <row r="1383">
          <cell r="R1383" t="str">
            <v>II.1.04</v>
          </cell>
        </row>
        <row r="1384">
          <cell r="R1384" t="str">
            <v>II.1.04</v>
          </cell>
        </row>
        <row r="1385">
          <cell r="R1385" t="str">
            <v>II.1.04</v>
          </cell>
        </row>
        <row r="1386">
          <cell r="R1386" t="str">
            <v>II.1.04</v>
          </cell>
        </row>
        <row r="1387">
          <cell r="R1387" t="str">
            <v>II.1.04</v>
          </cell>
        </row>
        <row r="1388">
          <cell r="R1388" t="str">
            <v>II.1.04</v>
          </cell>
        </row>
        <row r="1389">
          <cell r="R1389" t="str">
            <v>II.1.04</v>
          </cell>
        </row>
        <row r="1390">
          <cell r="R1390" t="str">
            <v>II.1.04</v>
          </cell>
        </row>
        <row r="1391">
          <cell r="R1391" t="str">
            <v>II.1.04</v>
          </cell>
        </row>
        <row r="1392">
          <cell r="R1392" t="str">
            <v>II.1.04</v>
          </cell>
        </row>
        <row r="1393">
          <cell r="R1393" t="str">
            <v>II.1.04</v>
          </cell>
        </row>
        <row r="1394">
          <cell r="R1394" t="str">
            <v>II.1.04</v>
          </cell>
        </row>
        <row r="1395">
          <cell r="R1395" t="str">
            <v>II.1.04</v>
          </cell>
        </row>
        <row r="1396">
          <cell r="R1396" t="str">
            <v>II.1.04</v>
          </cell>
        </row>
        <row r="1397">
          <cell r="R1397" t="str">
            <v>II.1.04</v>
          </cell>
        </row>
        <row r="1398">
          <cell r="R1398" t="str">
            <v>II.1.04</v>
          </cell>
        </row>
        <row r="1399">
          <cell r="R1399" t="str">
            <v>II.1.04</v>
          </cell>
        </row>
        <row r="1400">
          <cell r="R1400" t="str">
            <v>II.1.04</v>
          </cell>
        </row>
        <row r="1401">
          <cell r="R1401" t="str">
            <v>II.1.04</v>
          </cell>
        </row>
        <row r="1402">
          <cell r="R1402" t="str">
            <v>II.1.04</v>
          </cell>
        </row>
        <row r="1403">
          <cell r="R1403" t="str">
            <v>II.1.04</v>
          </cell>
        </row>
        <row r="1404">
          <cell r="R1404" t="str">
            <v>II.1.04</v>
          </cell>
        </row>
        <row r="1405">
          <cell r="R1405" t="str">
            <v>II.1.04</v>
          </cell>
        </row>
        <row r="1406">
          <cell r="R1406" t="str">
            <v>II.1.04</v>
          </cell>
        </row>
        <row r="1407">
          <cell r="R1407" t="str">
            <v>II.1.05</v>
          </cell>
        </row>
        <row r="1408">
          <cell r="R1408" t="str">
            <v>II.1.05</v>
          </cell>
        </row>
        <row r="1409">
          <cell r="R1409" t="str">
            <v>II.1.05</v>
          </cell>
        </row>
        <row r="1410">
          <cell r="R1410" t="str">
            <v>II.1.05</v>
          </cell>
        </row>
        <row r="1411">
          <cell r="R1411" t="str">
            <v>II.1.05</v>
          </cell>
        </row>
        <row r="1412">
          <cell r="R1412" t="str">
            <v>II.1.05</v>
          </cell>
        </row>
        <row r="1413">
          <cell r="R1413" t="str">
            <v>II.1.05</v>
          </cell>
        </row>
        <row r="1414">
          <cell r="R1414" t="str">
            <v>II.1.05</v>
          </cell>
        </row>
        <row r="1415">
          <cell r="R1415" t="str">
            <v>II.1.05</v>
          </cell>
        </row>
        <row r="1416">
          <cell r="R1416" t="str">
            <v>II.1.05</v>
          </cell>
        </row>
        <row r="1417">
          <cell r="R1417" t="str">
            <v>II.1.05</v>
          </cell>
        </row>
        <row r="1418">
          <cell r="R1418" t="str">
            <v>II.1.05</v>
          </cell>
        </row>
        <row r="1419">
          <cell r="R1419" t="str">
            <v>II.1.05</v>
          </cell>
        </row>
        <row r="1420">
          <cell r="R1420" t="str">
            <v>II.1.05</v>
          </cell>
        </row>
        <row r="1421">
          <cell r="R1421" t="str">
            <v>II.1.05</v>
          </cell>
        </row>
        <row r="1422">
          <cell r="R1422" t="str">
            <v>II.1.05</v>
          </cell>
        </row>
        <row r="1423">
          <cell r="R1423" t="str">
            <v>II.1.05</v>
          </cell>
        </row>
        <row r="1424">
          <cell r="R1424" t="str">
            <v>II.1.05</v>
          </cell>
        </row>
        <row r="1425">
          <cell r="R1425" t="str">
            <v>II.1.05</v>
          </cell>
        </row>
        <row r="1426">
          <cell r="R1426" t="str">
            <v>II.1.05</v>
          </cell>
        </row>
        <row r="1427">
          <cell r="R1427" t="str">
            <v>II.1.05</v>
          </cell>
        </row>
        <row r="1428">
          <cell r="R1428" t="str">
            <v>II.1.05</v>
          </cell>
        </row>
        <row r="1429">
          <cell r="R1429" t="str">
            <v>II.1.05</v>
          </cell>
        </row>
        <row r="1430">
          <cell r="R1430" t="str">
            <v>II.1.05</v>
          </cell>
        </row>
        <row r="1431">
          <cell r="R1431" t="str">
            <v>II.1.05</v>
          </cell>
        </row>
        <row r="1432">
          <cell r="R1432" t="str">
            <v>II.1.05</v>
          </cell>
        </row>
        <row r="1433">
          <cell r="R1433" t="str">
            <v>II.1.05</v>
          </cell>
        </row>
        <row r="1434">
          <cell r="R1434" t="str">
            <v>II.1.05</v>
          </cell>
        </row>
        <row r="1435">
          <cell r="R1435" t="str">
            <v>II.1.05</v>
          </cell>
        </row>
        <row r="1436">
          <cell r="R1436" t="str">
            <v>II.1.05</v>
          </cell>
        </row>
        <row r="1437">
          <cell r="R1437" t="str">
            <v>II.1.05</v>
          </cell>
        </row>
        <row r="1438">
          <cell r="R1438" t="str">
            <v>II.1.05</v>
          </cell>
        </row>
        <row r="1439">
          <cell r="R1439" t="str">
            <v>II.1.05</v>
          </cell>
        </row>
        <row r="1440">
          <cell r="R1440" t="str">
            <v>II.1.05</v>
          </cell>
        </row>
        <row r="1441">
          <cell r="R1441" t="str">
            <v>II.1.05</v>
          </cell>
        </row>
        <row r="1442">
          <cell r="R1442" t="str">
            <v>II.1.05</v>
          </cell>
        </row>
        <row r="1443">
          <cell r="R1443" t="str">
            <v>II.1.05</v>
          </cell>
        </row>
        <row r="1444">
          <cell r="R1444" t="str">
            <v>II.1.05</v>
          </cell>
        </row>
        <row r="1445">
          <cell r="R1445" t="str">
            <v>II.1.05</v>
          </cell>
        </row>
        <row r="1446">
          <cell r="R1446" t="str">
            <v>II.1.05</v>
          </cell>
        </row>
        <row r="1447">
          <cell r="R1447" t="str">
            <v>II.1.05</v>
          </cell>
        </row>
        <row r="1448">
          <cell r="R1448" t="str">
            <v>II.1.05</v>
          </cell>
        </row>
        <row r="1449">
          <cell r="R1449" t="str">
            <v>II.1.05</v>
          </cell>
        </row>
        <row r="1450">
          <cell r="R1450" t="str">
            <v>II.1.05</v>
          </cell>
        </row>
        <row r="1451">
          <cell r="R1451" t="str">
            <v>II.1.05</v>
          </cell>
        </row>
        <row r="1452">
          <cell r="R1452" t="str">
            <v>II.1.05</v>
          </cell>
        </row>
        <row r="1453">
          <cell r="R1453" t="str">
            <v>II.1.05</v>
          </cell>
        </row>
        <row r="1454">
          <cell r="R1454" t="str">
            <v>II.1.05</v>
          </cell>
        </row>
        <row r="1455">
          <cell r="R1455" t="str">
            <v>II.1.05</v>
          </cell>
        </row>
        <row r="1456">
          <cell r="R1456" t="str">
            <v>II.1.05</v>
          </cell>
        </row>
        <row r="1457">
          <cell r="R1457" t="str">
            <v>II.1.05</v>
          </cell>
        </row>
        <row r="1458">
          <cell r="R1458" t="str">
            <v>II.1.05</v>
          </cell>
        </row>
        <row r="1459">
          <cell r="R1459" t="str">
            <v>II.1.05</v>
          </cell>
        </row>
        <row r="1460">
          <cell r="R1460" t="str">
            <v>II.1.05</v>
          </cell>
        </row>
        <row r="1461">
          <cell r="R1461" t="str">
            <v>II.1.05</v>
          </cell>
        </row>
        <row r="1462">
          <cell r="R1462" t="str">
            <v>II.1.05</v>
          </cell>
        </row>
        <row r="1463">
          <cell r="R1463" t="str">
            <v>II.1.05</v>
          </cell>
        </row>
        <row r="1464">
          <cell r="R1464" t="str">
            <v>II.1.05</v>
          </cell>
        </row>
        <row r="1465">
          <cell r="R1465" t="str">
            <v>II.1.05</v>
          </cell>
        </row>
        <row r="1466">
          <cell r="R1466" t="str">
            <v>II.1.05</v>
          </cell>
        </row>
        <row r="1467">
          <cell r="R1467" t="str">
            <v>II.1.05</v>
          </cell>
        </row>
        <row r="1468">
          <cell r="R1468" t="str">
            <v>II.1.05</v>
          </cell>
        </row>
        <row r="1469">
          <cell r="R1469" t="str">
            <v>II.1.05</v>
          </cell>
        </row>
        <row r="1470">
          <cell r="R1470" t="str">
            <v>II.1.05</v>
          </cell>
        </row>
        <row r="1471">
          <cell r="R1471" t="str">
            <v>II.1.05</v>
          </cell>
        </row>
        <row r="1472">
          <cell r="R1472" t="str">
            <v>II.1.05</v>
          </cell>
        </row>
        <row r="1473">
          <cell r="R1473" t="str">
            <v>II.1.05</v>
          </cell>
        </row>
        <row r="1474">
          <cell r="R1474" t="str">
            <v>II.1.05</v>
          </cell>
        </row>
        <row r="1475">
          <cell r="R1475" t="str">
            <v>II.1.05</v>
          </cell>
        </row>
        <row r="1476">
          <cell r="R1476" t="str">
            <v>II.1.05</v>
          </cell>
        </row>
        <row r="1477">
          <cell r="R1477" t="str">
            <v>II.1.05</v>
          </cell>
        </row>
        <row r="1478">
          <cell r="R1478" t="str">
            <v>II.1.05</v>
          </cell>
        </row>
        <row r="1479">
          <cell r="R1479" t="str">
            <v>II.1.05</v>
          </cell>
        </row>
        <row r="1480">
          <cell r="R1480" t="str">
            <v>II.1.05</v>
          </cell>
        </row>
        <row r="1481">
          <cell r="R1481" t="str">
            <v>II.1.05</v>
          </cell>
        </row>
        <row r="1482">
          <cell r="R1482" t="str">
            <v>II.1.05</v>
          </cell>
        </row>
        <row r="1483">
          <cell r="R1483" t="str">
            <v>II.1.05</v>
          </cell>
        </row>
        <row r="1484">
          <cell r="R1484" t="str">
            <v>II.1.05</v>
          </cell>
        </row>
        <row r="1485">
          <cell r="R1485" t="str">
            <v>II.1.05</v>
          </cell>
        </row>
        <row r="1486">
          <cell r="R1486" t="str">
            <v>II.1.05</v>
          </cell>
        </row>
        <row r="1487">
          <cell r="R1487" t="str">
            <v>II.1.05</v>
          </cell>
        </row>
        <row r="1488">
          <cell r="R1488" t="str">
            <v>II.1.05</v>
          </cell>
        </row>
        <row r="1489">
          <cell r="R1489" t="str">
            <v>II.1.05</v>
          </cell>
        </row>
        <row r="1490">
          <cell r="R1490" t="str">
            <v>II.1.05</v>
          </cell>
        </row>
        <row r="1491">
          <cell r="R1491" t="str">
            <v>II.1.05</v>
          </cell>
        </row>
        <row r="1492">
          <cell r="R1492" t="str">
            <v>II.1.06</v>
          </cell>
        </row>
        <row r="1493">
          <cell r="R1493" t="str">
            <v>II.1.06</v>
          </cell>
        </row>
        <row r="1494">
          <cell r="R1494" t="str">
            <v>II.1.06</v>
          </cell>
        </row>
        <row r="1495">
          <cell r="R1495" t="str">
            <v>II.1.06</v>
          </cell>
        </row>
        <row r="1496">
          <cell r="R1496" t="str">
            <v>II.1.06</v>
          </cell>
        </row>
        <row r="1497">
          <cell r="R1497" t="str">
            <v>II.1.06</v>
          </cell>
        </row>
        <row r="1498">
          <cell r="R1498" t="str">
            <v>II.1.06</v>
          </cell>
        </row>
        <row r="1499">
          <cell r="R1499" t="str">
            <v>II.1.06</v>
          </cell>
        </row>
        <row r="1500">
          <cell r="R1500" t="str">
            <v>II.1.06</v>
          </cell>
        </row>
        <row r="1501">
          <cell r="R1501" t="str">
            <v>II.1.06</v>
          </cell>
        </row>
        <row r="1502">
          <cell r="R1502" t="str">
            <v>II.1.06</v>
          </cell>
        </row>
        <row r="1503">
          <cell r="R1503" t="str">
            <v>II.1.06</v>
          </cell>
        </row>
        <row r="1504">
          <cell r="R1504" t="str">
            <v>II.1.06</v>
          </cell>
        </row>
        <row r="1505">
          <cell r="R1505" t="str">
            <v>II.1.06</v>
          </cell>
        </row>
        <row r="1506">
          <cell r="R1506" t="str">
            <v>II.1.06</v>
          </cell>
        </row>
        <row r="1507">
          <cell r="R1507" t="str">
            <v>II.1.06</v>
          </cell>
        </row>
        <row r="1508">
          <cell r="R1508" t="str">
            <v>II.1.06</v>
          </cell>
        </row>
        <row r="1509">
          <cell r="R1509" t="str">
            <v>II.1.06</v>
          </cell>
        </row>
        <row r="1510">
          <cell r="R1510" t="str">
            <v>II.1.06</v>
          </cell>
        </row>
        <row r="1511">
          <cell r="R1511" t="str">
            <v>II.1.06</v>
          </cell>
        </row>
        <row r="1512">
          <cell r="R1512" t="str">
            <v>II.1.06</v>
          </cell>
        </row>
        <row r="1513">
          <cell r="R1513" t="str">
            <v>II.1.06</v>
          </cell>
        </row>
        <row r="1514">
          <cell r="R1514" t="str">
            <v>II.1.06</v>
          </cell>
        </row>
        <row r="1515">
          <cell r="R1515" t="str">
            <v>II.1.06</v>
          </cell>
        </row>
        <row r="1516">
          <cell r="R1516" t="str">
            <v>II.1.06</v>
          </cell>
        </row>
        <row r="1517">
          <cell r="R1517" t="str">
            <v>II.1.06</v>
          </cell>
        </row>
        <row r="1518">
          <cell r="R1518" t="str">
            <v>II.1.06</v>
          </cell>
        </row>
        <row r="1519">
          <cell r="R1519" t="str">
            <v>II.1.06</v>
          </cell>
        </row>
        <row r="1520">
          <cell r="R1520" t="str">
            <v>II.1.06</v>
          </cell>
        </row>
        <row r="1521">
          <cell r="R1521" t="str">
            <v>II.1.06</v>
          </cell>
        </row>
        <row r="1522">
          <cell r="R1522" t="str">
            <v>II.1.06</v>
          </cell>
        </row>
        <row r="1523">
          <cell r="R1523" t="str">
            <v>II.1.06</v>
          </cell>
        </row>
        <row r="1524">
          <cell r="R1524" t="str">
            <v>II.1.06</v>
          </cell>
        </row>
        <row r="1525">
          <cell r="R1525" t="str">
            <v>II.1.06</v>
          </cell>
        </row>
        <row r="1526">
          <cell r="R1526" t="str">
            <v>II.1.06</v>
          </cell>
        </row>
        <row r="1527">
          <cell r="R1527" t="str">
            <v>II.1.06</v>
          </cell>
        </row>
        <row r="1528">
          <cell r="R1528" t="str">
            <v>II.1.06</v>
          </cell>
        </row>
        <row r="1529">
          <cell r="R1529" t="str">
            <v>II.1.06</v>
          </cell>
        </row>
        <row r="1530">
          <cell r="R1530" t="str">
            <v>II.1.06</v>
          </cell>
        </row>
        <row r="1531">
          <cell r="R1531" t="str">
            <v>II.1.06</v>
          </cell>
        </row>
        <row r="1532">
          <cell r="R1532" t="str">
            <v>II.1.06</v>
          </cell>
        </row>
        <row r="1533">
          <cell r="R1533" t="str">
            <v>II.1.06</v>
          </cell>
        </row>
        <row r="1534">
          <cell r="R1534" t="str">
            <v>II.1.06</v>
          </cell>
        </row>
        <row r="1535">
          <cell r="R1535" t="str">
            <v>II.1.06</v>
          </cell>
        </row>
        <row r="1536">
          <cell r="R1536" t="str">
            <v>II.1.06</v>
          </cell>
        </row>
        <row r="1537">
          <cell r="R1537" t="str">
            <v>II.1.06</v>
          </cell>
        </row>
        <row r="1538">
          <cell r="R1538" t="str">
            <v>II.1.06</v>
          </cell>
        </row>
        <row r="1539">
          <cell r="R1539" t="str">
            <v>II.1.06</v>
          </cell>
        </row>
        <row r="1540">
          <cell r="R1540" t="str">
            <v>II.1.06</v>
          </cell>
        </row>
        <row r="1541">
          <cell r="R1541" t="str">
            <v>II.1.06</v>
          </cell>
        </row>
        <row r="1542">
          <cell r="R1542" t="str">
            <v>II.1.06</v>
          </cell>
        </row>
        <row r="1543">
          <cell r="R1543" t="str">
            <v>II.1.06</v>
          </cell>
        </row>
        <row r="1544">
          <cell r="R1544" t="str">
            <v>II.1.06</v>
          </cell>
        </row>
        <row r="1545">
          <cell r="R1545" t="str">
            <v>II.1.06</v>
          </cell>
        </row>
        <row r="1546">
          <cell r="R1546" t="str">
            <v>II.1.06</v>
          </cell>
        </row>
        <row r="1547">
          <cell r="R1547" t="str">
            <v>II.1.06</v>
          </cell>
        </row>
        <row r="1548">
          <cell r="R1548" t="str">
            <v>II.1.06</v>
          </cell>
        </row>
        <row r="1549">
          <cell r="R1549" t="str">
            <v>II.1.06</v>
          </cell>
        </row>
        <row r="1550">
          <cell r="R1550" t="str">
            <v>II.1.06</v>
          </cell>
        </row>
        <row r="1551">
          <cell r="R1551" t="str">
            <v>II.1.06</v>
          </cell>
        </row>
        <row r="1552">
          <cell r="R1552" t="str">
            <v>II.1.06</v>
          </cell>
        </row>
        <row r="1553">
          <cell r="R1553" t="str">
            <v>II.1.06</v>
          </cell>
        </row>
        <row r="1554">
          <cell r="R1554" t="str">
            <v>II.1.06</v>
          </cell>
        </row>
        <row r="1555">
          <cell r="R1555" t="str">
            <v>II.1.06</v>
          </cell>
        </row>
        <row r="1556">
          <cell r="R1556" t="str">
            <v>II.1.06</v>
          </cell>
        </row>
        <row r="1557">
          <cell r="R1557" t="str">
            <v>II.1.06</v>
          </cell>
        </row>
        <row r="1558">
          <cell r="R1558" t="str">
            <v>II.1.06</v>
          </cell>
        </row>
        <row r="1559">
          <cell r="R1559" t="str">
            <v>II.1.06</v>
          </cell>
        </row>
        <row r="1560">
          <cell r="R1560" t="str">
            <v>II.1.06</v>
          </cell>
        </row>
        <row r="1561">
          <cell r="R1561" t="str">
            <v>II.1.06</v>
          </cell>
        </row>
        <row r="1562">
          <cell r="R1562" t="str">
            <v>II.1.06</v>
          </cell>
        </row>
        <row r="1563">
          <cell r="R1563" t="str">
            <v>II.1.06</v>
          </cell>
        </row>
        <row r="1564">
          <cell r="R1564" t="str">
            <v>II.1.06</v>
          </cell>
        </row>
        <row r="1565">
          <cell r="R1565" t="str">
            <v>II.1.06</v>
          </cell>
        </row>
        <row r="1566">
          <cell r="R1566" t="str">
            <v>II.1.06</v>
          </cell>
        </row>
        <row r="1567">
          <cell r="R1567" t="str">
            <v>II.1.06</v>
          </cell>
        </row>
        <row r="1568">
          <cell r="R1568" t="str">
            <v>II.1.06</v>
          </cell>
        </row>
        <row r="1569">
          <cell r="R1569" t="str">
            <v>II.1.06</v>
          </cell>
        </row>
        <row r="1570">
          <cell r="R1570" t="str">
            <v>II.1.06</v>
          </cell>
        </row>
        <row r="1571">
          <cell r="R1571" t="str">
            <v>II.1.06</v>
          </cell>
        </row>
        <row r="1572">
          <cell r="R1572" t="str">
            <v>II.1.06</v>
          </cell>
        </row>
        <row r="1573">
          <cell r="R1573" t="str">
            <v>II.1.06</v>
          </cell>
        </row>
        <row r="1574">
          <cell r="R1574" t="str">
            <v>II.1.06</v>
          </cell>
        </row>
        <row r="1575">
          <cell r="R1575" t="str">
            <v>II.1.06</v>
          </cell>
        </row>
        <row r="1576">
          <cell r="R1576" t="str">
            <v>II.1.06</v>
          </cell>
        </row>
        <row r="1577">
          <cell r="R1577" t="str">
            <v>II.1.06</v>
          </cell>
        </row>
        <row r="1578">
          <cell r="R1578" t="str">
            <v>II.1.06</v>
          </cell>
        </row>
        <row r="1579">
          <cell r="R1579" t="str">
            <v>II.1.06</v>
          </cell>
        </row>
        <row r="1580">
          <cell r="R1580" t="str">
            <v>II.1.06</v>
          </cell>
        </row>
        <row r="1581">
          <cell r="R1581" t="str">
            <v>II.1.06</v>
          </cell>
        </row>
        <row r="1582">
          <cell r="R1582" t="str">
            <v>II.1.06</v>
          </cell>
        </row>
        <row r="1583">
          <cell r="R1583" t="str">
            <v>II.1.06</v>
          </cell>
        </row>
        <row r="1584">
          <cell r="R1584" t="str">
            <v>II.1.06</v>
          </cell>
        </row>
        <row r="1585">
          <cell r="R1585" t="str">
            <v>II.1.06</v>
          </cell>
        </row>
        <row r="1586">
          <cell r="R1586" t="str">
            <v>II.1.06</v>
          </cell>
        </row>
        <row r="1587">
          <cell r="R1587" t="str">
            <v>II.1.06</v>
          </cell>
        </row>
        <row r="1588">
          <cell r="R1588" t="str">
            <v>II.1.06</v>
          </cell>
        </row>
        <row r="1589">
          <cell r="R1589" t="str">
            <v>II.1.06</v>
          </cell>
        </row>
        <row r="1590">
          <cell r="R1590" t="str">
            <v>II.1.06</v>
          </cell>
        </row>
        <row r="1591">
          <cell r="R1591" t="str">
            <v>II.1.06</v>
          </cell>
        </row>
        <row r="1592">
          <cell r="R1592" t="str">
            <v>II.1.06</v>
          </cell>
        </row>
        <row r="1593">
          <cell r="R1593" t="str">
            <v>II.1.06</v>
          </cell>
        </row>
        <row r="1594">
          <cell r="R1594" t="str">
            <v>II.1.06</v>
          </cell>
        </row>
        <row r="1595">
          <cell r="R1595" t="str">
            <v>II.1.06</v>
          </cell>
        </row>
        <row r="1596">
          <cell r="R1596" t="str">
            <v>II.1.06</v>
          </cell>
        </row>
        <row r="1597">
          <cell r="R1597" t="str">
            <v>II.1.06</v>
          </cell>
        </row>
        <row r="1598">
          <cell r="R1598" t="str">
            <v>II.1.06</v>
          </cell>
        </row>
        <row r="1599">
          <cell r="R1599" t="str">
            <v>II.1.06</v>
          </cell>
        </row>
        <row r="1600">
          <cell r="R1600" t="str">
            <v>II.1.06</v>
          </cell>
        </row>
        <row r="1601">
          <cell r="R1601" t="str">
            <v>II.1.06</v>
          </cell>
        </row>
        <row r="1602">
          <cell r="R1602" t="str">
            <v>II.1.06</v>
          </cell>
        </row>
        <row r="1603">
          <cell r="R1603" t="str">
            <v>II.1.06</v>
          </cell>
        </row>
        <row r="1604">
          <cell r="R1604" t="str">
            <v>II.1.06</v>
          </cell>
        </row>
        <row r="1605">
          <cell r="R1605" t="str">
            <v>II.1.06</v>
          </cell>
        </row>
        <row r="1606">
          <cell r="R1606" t="str">
            <v>II.1.06</v>
          </cell>
        </row>
        <row r="1607">
          <cell r="R1607" t="str">
            <v>II.1.06</v>
          </cell>
        </row>
        <row r="1608">
          <cell r="R1608" t="str">
            <v>II.1.06</v>
          </cell>
        </row>
        <row r="1609">
          <cell r="R1609" t="str">
            <v>II.1.06</v>
          </cell>
        </row>
        <row r="1610">
          <cell r="R1610" t="str">
            <v>II.1.06</v>
          </cell>
        </row>
        <row r="1611">
          <cell r="R1611" t="str">
            <v>II.1.06</v>
          </cell>
        </row>
        <row r="1612">
          <cell r="R1612" t="str">
            <v>II.1.06</v>
          </cell>
        </row>
        <row r="1613">
          <cell r="R1613" t="str">
            <v>II.1.06</v>
          </cell>
        </row>
        <row r="1614">
          <cell r="R1614" t="str">
            <v>II.1.06</v>
          </cell>
        </row>
        <row r="1615">
          <cell r="R1615" t="str">
            <v>II.1.06</v>
          </cell>
        </row>
        <row r="1616">
          <cell r="R1616" t="str">
            <v>II.1.06</v>
          </cell>
        </row>
        <row r="1617">
          <cell r="R1617" t="str">
            <v>II.1.06</v>
          </cell>
        </row>
        <row r="1618">
          <cell r="R1618" t="str">
            <v>II.1.06</v>
          </cell>
        </row>
        <row r="1619">
          <cell r="R1619" t="str">
            <v>II.1.06</v>
          </cell>
        </row>
        <row r="1620">
          <cell r="R1620" t="str">
            <v>II.1.06</v>
          </cell>
        </row>
        <row r="1621">
          <cell r="R1621" t="str">
            <v>II.1.06</v>
          </cell>
        </row>
        <row r="1622">
          <cell r="R1622" t="str">
            <v>II.1.06</v>
          </cell>
        </row>
        <row r="1623">
          <cell r="R1623" t="str">
            <v>II.1.06</v>
          </cell>
        </row>
        <row r="1624">
          <cell r="R1624" t="str">
            <v>II.1.06</v>
          </cell>
        </row>
        <row r="1625">
          <cell r="R1625" t="str">
            <v>II.1.06</v>
          </cell>
        </row>
        <row r="1626">
          <cell r="R1626" t="str">
            <v>II.1.06</v>
          </cell>
        </row>
        <row r="1627">
          <cell r="R1627" t="str">
            <v>II.1.06</v>
          </cell>
        </row>
        <row r="1628">
          <cell r="R1628" t="str">
            <v>II.1.06</v>
          </cell>
        </row>
        <row r="1629">
          <cell r="R1629" t="str">
            <v>II.1.06</v>
          </cell>
        </row>
        <row r="1630">
          <cell r="R1630" t="str">
            <v>II.1.06</v>
          </cell>
        </row>
        <row r="1631">
          <cell r="R1631" t="str">
            <v>II.1.06</v>
          </cell>
        </row>
        <row r="1632">
          <cell r="R1632" t="str">
            <v>II.1.06</v>
          </cell>
        </row>
        <row r="1633">
          <cell r="R1633" t="str">
            <v>II.1.06</v>
          </cell>
        </row>
        <row r="1634">
          <cell r="R1634" t="str">
            <v>II.1.06</v>
          </cell>
        </row>
        <row r="1635">
          <cell r="R1635" t="str">
            <v>II.1.06</v>
          </cell>
        </row>
        <row r="1636">
          <cell r="R1636" t="str">
            <v>II.1.06</v>
          </cell>
        </row>
        <row r="1637">
          <cell r="R1637" t="str">
            <v>II.1.06</v>
          </cell>
        </row>
        <row r="1638">
          <cell r="R1638" t="str">
            <v>II.1.06</v>
          </cell>
        </row>
        <row r="1639">
          <cell r="R1639" t="str">
            <v>II.1.06</v>
          </cell>
        </row>
        <row r="1640">
          <cell r="R1640" t="str">
            <v>II.1.06</v>
          </cell>
        </row>
        <row r="1641">
          <cell r="R1641" t="str">
            <v>II.1.06</v>
          </cell>
        </row>
        <row r="1642">
          <cell r="R1642" t="str">
            <v>II.1.06</v>
          </cell>
        </row>
        <row r="1643">
          <cell r="R1643" t="str">
            <v>II.1.06</v>
          </cell>
        </row>
        <row r="1644">
          <cell r="R1644" t="str">
            <v>II.1.06</v>
          </cell>
        </row>
        <row r="1645">
          <cell r="R1645" t="str">
            <v>II.1.06</v>
          </cell>
        </row>
        <row r="1646">
          <cell r="R1646" t="str">
            <v>II.1.06</v>
          </cell>
        </row>
        <row r="1647">
          <cell r="R1647" t="str">
            <v>II.1.06</v>
          </cell>
        </row>
        <row r="1648">
          <cell r="R1648" t="str">
            <v>II.1.06</v>
          </cell>
        </row>
        <row r="1649">
          <cell r="R1649" t="str">
            <v>II.1.06</v>
          </cell>
        </row>
        <row r="1650">
          <cell r="R1650" t="str">
            <v>II.1.06</v>
          </cell>
        </row>
        <row r="1651">
          <cell r="R1651" t="str">
            <v>II.1.06</v>
          </cell>
        </row>
        <row r="1652">
          <cell r="R1652" t="str">
            <v>II.1.06</v>
          </cell>
        </row>
        <row r="1653">
          <cell r="R1653" t="str">
            <v>II.1.06</v>
          </cell>
        </row>
        <row r="1654">
          <cell r="R1654" t="str">
            <v>II.1.06</v>
          </cell>
        </row>
        <row r="1655">
          <cell r="R1655" t="str">
            <v>II.1.06</v>
          </cell>
        </row>
        <row r="1656">
          <cell r="R1656" t="str">
            <v>II.1.06</v>
          </cell>
        </row>
        <row r="1657">
          <cell r="R1657" t="str">
            <v>II.1.06</v>
          </cell>
        </row>
        <row r="1658">
          <cell r="R1658" t="str">
            <v>II.1.06</v>
          </cell>
        </row>
        <row r="1659">
          <cell r="R1659" t="str">
            <v>II.1.06</v>
          </cell>
        </row>
        <row r="1660">
          <cell r="R1660" t="str">
            <v>II.1.06</v>
          </cell>
        </row>
        <row r="1661">
          <cell r="R1661" t="str">
            <v>II.1.06</v>
          </cell>
        </row>
        <row r="1662">
          <cell r="R1662" t="str">
            <v>II.1.06</v>
          </cell>
        </row>
        <row r="1663">
          <cell r="R1663" t="str">
            <v>II.1.06</v>
          </cell>
        </row>
        <row r="1664">
          <cell r="R1664" t="str">
            <v>II.1.06</v>
          </cell>
        </row>
        <row r="1665">
          <cell r="R1665" t="str">
            <v>II.1.06</v>
          </cell>
        </row>
        <row r="1666">
          <cell r="R1666" t="str">
            <v>II.1.06</v>
          </cell>
        </row>
        <row r="1667">
          <cell r="R1667" t="str">
            <v>II.1.06</v>
          </cell>
        </row>
        <row r="1668">
          <cell r="R1668" t="str">
            <v>II.1.06</v>
          </cell>
        </row>
        <row r="1669">
          <cell r="R1669" t="str">
            <v>II.1.06</v>
          </cell>
        </row>
        <row r="1670">
          <cell r="R1670" t="str">
            <v>II.1.06</v>
          </cell>
        </row>
        <row r="1671">
          <cell r="R1671" t="str">
            <v>II.1.06</v>
          </cell>
        </row>
        <row r="1672">
          <cell r="R1672" t="str">
            <v>II.1.06</v>
          </cell>
        </row>
        <row r="1673">
          <cell r="R1673" t="str">
            <v>II.1.06</v>
          </cell>
        </row>
        <row r="1674">
          <cell r="R1674" t="str">
            <v>II.1.06</v>
          </cell>
        </row>
        <row r="1675">
          <cell r="R1675" t="str">
            <v>II.1.06</v>
          </cell>
        </row>
        <row r="1676">
          <cell r="R1676" t="str">
            <v>II.1.06</v>
          </cell>
        </row>
        <row r="1677">
          <cell r="R1677" t="str">
            <v>II.1.06</v>
          </cell>
        </row>
        <row r="1678">
          <cell r="R1678" t="str">
            <v>II.1.06</v>
          </cell>
        </row>
        <row r="1679">
          <cell r="R1679" t="str">
            <v>II.1.06</v>
          </cell>
        </row>
        <row r="1680">
          <cell r="R1680" t="str">
            <v>II.1.06</v>
          </cell>
        </row>
        <row r="1681">
          <cell r="R1681" t="str">
            <v>II.1.06</v>
          </cell>
        </row>
        <row r="1682">
          <cell r="R1682" t="str">
            <v>II.1.06</v>
          </cell>
        </row>
        <row r="1683">
          <cell r="R1683" t="str">
            <v>II.1.06</v>
          </cell>
        </row>
        <row r="1684">
          <cell r="R1684" t="str">
            <v>II.1.06</v>
          </cell>
        </row>
        <row r="1685">
          <cell r="R1685" t="str">
            <v>II.1.06</v>
          </cell>
        </row>
        <row r="1686">
          <cell r="R1686" t="str">
            <v>II.1.06</v>
          </cell>
        </row>
        <row r="1687">
          <cell r="R1687" t="str">
            <v>II.1.06</v>
          </cell>
        </row>
        <row r="1688">
          <cell r="R1688" t="str">
            <v>II.1.06</v>
          </cell>
        </row>
        <row r="1689">
          <cell r="R1689" t="str">
            <v>II.1.06</v>
          </cell>
        </row>
        <row r="1690">
          <cell r="R1690" t="str">
            <v>II.1.06</v>
          </cell>
        </row>
        <row r="1691">
          <cell r="R1691" t="str">
            <v>II.1.06</v>
          </cell>
        </row>
        <row r="1692">
          <cell r="R1692" t="str">
            <v>II.1.06</v>
          </cell>
        </row>
        <row r="1693">
          <cell r="R1693" t="str">
            <v>II.1.06</v>
          </cell>
        </row>
        <row r="1694">
          <cell r="R1694" t="str">
            <v>II.1.06</v>
          </cell>
        </row>
        <row r="1695">
          <cell r="R1695" t="str">
            <v>II.1.06</v>
          </cell>
        </row>
        <row r="1696">
          <cell r="R1696" t="str">
            <v>II.1.06</v>
          </cell>
        </row>
        <row r="1697">
          <cell r="R1697" t="str">
            <v>II.1.06</v>
          </cell>
        </row>
        <row r="1698">
          <cell r="R1698" t="str">
            <v>II.1.06</v>
          </cell>
        </row>
        <row r="1699">
          <cell r="R1699" t="str">
            <v>II.1.06</v>
          </cell>
        </row>
        <row r="1700">
          <cell r="R1700" t="str">
            <v>II.1.06</v>
          </cell>
        </row>
        <row r="1701">
          <cell r="R1701" t="str">
            <v>II.1.06</v>
          </cell>
        </row>
        <row r="1702">
          <cell r="R1702" t="str">
            <v>II.1.06</v>
          </cell>
        </row>
        <row r="1703">
          <cell r="R1703" t="str">
            <v>II.1.06</v>
          </cell>
        </row>
        <row r="1704">
          <cell r="R1704" t="str">
            <v>II.1.07</v>
          </cell>
        </row>
        <row r="1705">
          <cell r="R1705" t="str">
            <v>II.1.07</v>
          </cell>
        </row>
        <row r="1706">
          <cell r="R1706" t="str">
            <v>II.1.07</v>
          </cell>
        </row>
        <row r="1707">
          <cell r="R1707" t="str">
            <v>II.1.07</v>
          </cell>
        </row>
        <row r="1708">
          <cell r="R1708" t="str">
            <v>II.1.07</v>
          </cell>
        </row>
        <row r="1709">
          <cell r="R1709" t="str">
            <v>II.1.07</v>
          </cell>
        </row>
        <row r="1710">
          <cell r="R1710" t="str">
            <v>II.1.07</v>
          </cell>
        </row>
        <row r="1711">
          <cell r="R1711" t="str">
            <v>II.1.07</v>
          </cell>
        </row>
        <row r="1712">
          <cell r="R1712" t="str">
            <v>II.1.07</v>
          </cell>
        </row>
        <row r="1713">
          <cell r="R1713" t="str">
            <v>II.1.07</v>
          </cell>
        </row>
        <row r="1714">
          <cell r="R1714" t="str">
            <v>II.1.07</v>
          </cell>
        </row>
        <row r="1715">
          <cell r="R1715" t="str">
            <v>II.1.07</v>
          </cell>
        </row>
        <row r="1716">
          <cell r="R1716" t="str">
            <v>II.1.07</v>
          </cell>
        </row>
        <row r="1717">
          <cell r="R1717" t="str">
            <v>II.1.07</v>
          </cell>
        </row>
        <row r="1718">
          <cell r="R1718" t="str">
            <v>II.1.07</v>
          </cell>
        </row>
        <row r="1719">
          <cell r="R1719" t="str">
            <v>II.1.07</v>
          </cell>
        </row>
        <row r="1720">
          <cell r="R1720" t="str">
            <v>II.1.07</v>
          </cell>
        </row>
        <row r="1721">
          <cell r="R1721" t="str">
            <v>II.1.07</v>
          </cell>
        </row>
        <row r="1722">
          <cell r="R1722" t="str">
            <v>II.1.07</v>
          </cell>
        </row>
        <row r="1723">
          <cell r="R1723" t="str">
            <v>II.1.07</v>
          </cell>
        </row>
        <row r="1724">
          <cell r="R1724" t="str">
            <v>II.1.07</v>
          </cell>
        </row>
        <row r="1725">
          <cell r="R1725" t="str">
            <v>II.1.07</v>
          </cell>
        </row>
        <row r="1726">
          <cell r="R1726" t="str">
            <v>II.1.07</v>
          </cell>
        </row>
        <row r="1727">
          <cell r="R1727" t="str">
            <v>II.1.07</v>
          </cell>
        </row>
        <row r="1728">
          <cell r="R1728" t="str">
            <v>II.1.07</v>
          </cell>
        </row>
        <row r="1729">
          <cell r="R1729" t="str">
            <v>II.1.07</v>
          </cell>
        </row>
        <row r="1730">
          <cell r="R1730" t="str">
            <v>II.1.07</v>
          </cell>
        </row>
        <row r="1731">
          <cell r="R1731" t="str">
            <v>II.1.07</v>
          </cell>
        </row>
        <row r="1732">
          <cell r="R1732" t="str">
            <v>II.1.07</v>
          </cell>
        </row>
        <row r="1733">
          <cell r="R1733" t="str">
            <v>II.1.07</v>
          </cell>
        </row>
        <row r="1734">
          <cell r="R1734" t="str">
            <v>II.1.07</v>
          </cell>
        </row>
        <row r="1735">
          <cell r="R1735" t="str">
            <v>II.1.07</v>
          </cell>
        </row>
        <row r="1736">
          <cell r="R1736" t="str">
            <v>II.1.07</v>
          </cell>
        </row>
        <row r="1737">
          <cell r="R1737" t="str">
            <v>II.1.07</v>
          </cell>
        </row>
        <row r="1738">
          <cell r="R1738" t="str">
            <v>II.1.07</v>
          </cell>
        </row>
        <row r="1739">
          <cell r="R1739" t="str">
            <v>II.1.07</v>
          </cell>
        </row>
        <row r="1740">
          <cell r="R1740" t="str">
            <v>II.1.07</v>
          </cell>
        </row>
        <row r="1741">
          <cell r="R1741" t="str">
            <v>II.1.07</v>
          </cell>
        </row>
        <row r="1742">
          <cell r="R1742" t="str">
            <v>II.1.07</v>
          </cell>
        </row>
        <row r="1743">
          <cell r="R1743" t="str">
            <v>II.1.07</v>
          </cell>
        </row>
        <row r="1744">
          <cell r="R1744" t="str">
            <v>II.1.07</v>
          </cell>
        </row>
        <row r="1745">
          <cell r="R1745" t="str">
            <v>II.1.07</v>
          </cell>
        </row>
        <row r="1746">
          <cell r="R1746" t="str">
            <v>II.1.07</v>
          </cell>
        </row>
        <row r="1747">
          <cell r="R1747" t="str">
            <v>II.1.07</v>
          </cell>
        </row>
        <row r="1748">
          <cell r="R1748" t="str">
            <v>II.1.07</v>
          </cell>
        </row>
        <row r="1749">
          <cell r="R1749" t="str">
            <v>II.1.07</v>
          </cell>
        </row>
        <row r="1750">
          <cell r="R1750" t="str">
            <v>II.1.07</v>
          </cell>
        </row>
        <row r="1751">
          <cell r="R1751" t="str">
            <v>II.1.08</v>
          </cell>
        </row>
        <row r="1752">
          <cell r="R1752" t="str">
            <v>II.1.08</v>
          </cell>
        </row>
        <row r="1753">
          <cell r="R1753" t="str">
            <v>II.1.08</v>
          </cell>
        </row>
        <row r="1754">
          <cell r="R1754" t="str">
            <v>II.1.08</v>
          </cell>
        </row>
        <row r="1755">
          <cell r="R1755" t="str">
            <v>II.1.08</v>
          </cell>
        </row>
        <row r="1756">
          <cell r="R1756" t="str">
            <v>II.1.08</v>
          </cell>
        </row>
        <row r="1757">
          <cell r="R1757" t="str">
            <v>II.1.08</v>
          </cell>
        </row>
        <row r="1758">
          <cell r="R1758" t="str">
            <v>II.1.08</v>
          </cell>
        </row>
        <row r="1759">
          <cell r="R1759" t="str">
            <v>II.1.08</v>
          </cell>
        </row>
        <row r="1760">
          <cell r="R1760" t="str">
            <v>II.1.08</v>
          </cell>
        </row>
        <row r="1761">
          <cell r="R1761" t="str">
            <v>II.1.08</v>
          </cell>
        </row>
        <row r="1762">
          <cell r="R1762" t="str">
            <v>II.1.08</v>
          </cell>
        </row>
        <row r="1763">
          <cell r="R1763" t="str">
            <v>II.1.08</v>
          </cell>
        </row>
        <row r="1764">
          <cell r="R1764" t="str">
            <v>II.1.08</v>
          </cell>
        </row>
        <row r="1765">
          <cell r="R1765" t="str">
            <v>II.1.08</v>
          </cell>
        </row>
        <row r="1766">
          <cell r="R1766" t="str">
            <v>II.1.08</v>
          </cell>
        </row>
        <row r="1767">
          <cell r="R1767" t="str">
            <v>II.1.08</v>
          </cell>
        </row>
        <row r="1768">
          <cell r="R1768" t="str">
            <v>II.1.08</v>
          </cell>
        </row>
        <row r="1769">
          <cell r="R1769" t="str">
            <v>II.1.08</v>
          </cell>
        </row>
        <row r="1770">
          <cell r="R1770" t="str">
            <v>II.1.08</v>
          </cell>
        </row>
        <row r="1771">
          <cell r="R1771" t="str">
            <v>II.1.08</v>
          </cell>
        </row>
        <row r="1772">
          <cell r="R1772" t="str">
            <v>II.1.08</v>
          </cell>
        </row>
        <row r="1773">
          <cell r="R1773" t="str">
            <v>II.1.08</v>
          </cell>
        </row>
        <row r="1774">
          <cell r="R1774" t="str">
            <v>II.1.08</v>
          </cell>
        </row>
        <row r="1775">
          <cell r="R1775" t="str">
            <v>II.1.08</v>
          </cell>
        </row>
        <row r="1776">
          <cell r="R1776" t="str">
            <v>II.1.08</v>
          </cell>
        </row>
        <row r="1777">
          <cell r="R1777" t="str">
            <v>II.1.08</v>
          </cell>
        </row>
        <row r="1778">
          <cell r="R1778" t="str">
            <v>II.1.08</v>
          </cell>
        </row>
        <row r="1779">
          <cell r="R1779" t="str">
            <v>II.1.08</v>
          </cell>
        </row>
        <row r="1780">
          <cell r="R1780" t="str">
            <v>II.1.08</v>
          </cell>
        </row>
        <row r="1781">
          <cell r="R1781" t="str">
            <v>II.1.08</v>
          </cell>
        </row>
        <row r="1782">
          <cell r="R1782" t="str">
            <v>II.1.08</v>
          </cell>
        </row>
        <row r="1783">
          <cell r="R1783" t="str">
            <v>II.1.08</v>
          </cell>
        </row>
        <row r="1784">
          <cell r="R1784" t="str">
            <v>II.1.08</v>
          </cell>
        </row>
        <row r="1785">
          <cell r="R1785" t="str">
            <v>II.1.08</v>
          </cell>
        </row>
        <row r="1786">
          <cell r="R1786" t="str">
            <v>II.1.08</v>
          </cell>
        </row>
        <row r="1787">
          <cell r="R1787" t="str">
            <v>II.1.08</v>
          </cell>
        </row>
        <row r="1788">
          <cell r="R1788" t="str">
            <v>II.1.08</v>
          </cell>
        </row>
        <row r="1789">
          <cell r="R1789" t="str">
            <v>II.2.01</v>
          </cell>
        </row>
        <row r="1790">
          <cell r="R1790" t="str">
            <v>II.2.01</v>
          </cell>
        </row>
        <row r="1791">
          <cell r="R1791" t="str">
            <v>II.2.01</v>
          </cell>
        </row>
        <row r="1792">
          <cell r="R1792" t="str">
            <v>II.2.01</v>
          </cell>
        </row>
        <row r="1793">
          <cell r="R1793" t="str">
            <v>II.2.01</v>
          </cell>
        </row>
        <row r="1794">
          <cell r="R1794" t="str">
            <v>II.2.01</v>
          </cell>
        </row>
        <row r="1795">
          <cell r="R1795" t="str">
            <v>II.2.01</v>
          </cell>
        </row>
        <row r="1796">
          <cell r="R1796" t="str">
            <v>II.2.01</v>
          </cell>
        </row>
        <row r="1797">
          <cell r="R1797" t="str">
            <v>II.2.01</v>
          </cell>
        </row>
        <row r="1798">
          <cell r="R1798" t="str">
            <v>II.2.01</v>
          </cell>
        </row>
        <row r="1799">
          <cell r="R1799" t="str">
            <v>II.2.01</v>
          </cell>
        </row>
        <row r="1800">
          <cell r="R1800" t="str">
            <v>II.2.01</v>
          </cell>
        </row>
        <row r="1801">
          <cell r="R1801" t="str">
            <v>II.2.01</v>
          </cell>
        </row>
        <row r="1802">
          <cell r="R1802" t="str">
            <v>II.2.01</v>
          </cell>
        </row>
        <row r="1803">
          <cell r="R1803" t="str">
            <v>II.2.01</v>
          </cell>
        </row>
        <row r="1804">
          <cell r="R1804" t="str">
            <v>II.2.01</v>
          </cell>
        </row>
        <row r="1805">
          <cell r="R1805" t="str">
            <v>II.2.01</v>
          </cell>
        </row>
        <row r="1806">
          <cell r="R1806" t="str">
            <v>II.2.01</v>
          </cell>
        </row>
        <row r="1807">
          <cell r="R1807" t="str">
            <v>II.2.01</v>
          </cell>
        </row>
        <row r="1808">
          <cell r="R1808" t="str">
            <v>II.2.01</v>
          </cell>
        </row>
        <row r="1809">
          <cell r="R1809" t="str">
            <v>II.2.01</v>
          </cell>
        </row>
        <row r="1810">
          <cell r="R1810" t="str">
            <v>II.2.01</v>
          </cell>
        </row>
        <row r="1811">
          <cell r="R1811" t="str">
            <v>II.2.01</v>
          </cell>
        </row>
        <row r="1812">
          <cell r="R1812" t="str">
            <v>II.2.01</v>
          </cell>
        </row>
        <row r="1813">
          <cell r="R1813" t="str">
            <v>II.2.01</v>
          </cell>
        </row>
        <row r="1814">
          <cell r="R1814" t="str">
            <v>II.2.01</v>
          </cell>
        </row>
        <row r="1815">
          <cell r="R1815" t="str">
            <v>II.2.01</v>
          </cell>
        </row>
        <row r="1816">
          <cell r="R1816" t="str">
            <v>II.2.01</v>
          </cell>
        </row>
        <row r="1817">
          <cell r="R1817" t="str">
            <v>II.2.01</v>
          </cell>
        </row>
        <row r="1818">
          <cell r="R1818" t="str">
            <v>II.2.01</v>
          </cell>
        </row>
        <row r="1819">
          <cell r="R1819" t="str">
            <v>II.2.01</v>
          </cell>
        </row>
        <row r="1820">
          <cell r="R1820" t="str">
            <v>II.2.01</v>
          </cell>
        </row>
        <row r="1821">
          <cell r="R1821" t="str">
            <v>II.2.01</v>
          </cell>
        </row>
        <row r="1822">
          <cell r="R1822" t="str">
            <v>II.2.01</v>
          </cell>
        </row>
        <row r="1823">
          <cell r="R1823" t="str">
            <v>II.2.01</v>
          </cell>
        </row>
        <row r="1824">
          <cell r="R1824" t="str">
            <v>II.2.01</v>
          </cell>
        </row>
        <row r="1825">
          <cell r="R1825" t="str">
            <v>II.2.01</v>
          </cell>
        </row>
        <row r="1826">
          <cell r="R1826" t="str">
            <v>II.2.01</v>
          </cell>
        </row>
        <row r="1827">
          <cell r="R1827" t="str">
            <v>II.2.01</v>
          </cell>
        </row>
        <row r="1828">
          <cell r="R1828" t="str">
            <v>II.2.01</v>
          </cell>
        </row>
        <row r="1829">
          <cell r="R1829" t="str">
            <v>II.2.01</v>
          </cell>
        </row>
        <row r="1830">
          <cell r="R1830" t="str">
            <v>II.2.01</v>
          </cell>
        </row>
        <row r="1831">
          <cell r="R1831" t="str">
            <v>II.2.01</v>
          </cell>
        </row>
        <row r="1832">
          <cell r="R1832" t="str">
            <v>II.2.01</v>
          </cell>
        </row>
        <row r="1833">
          <cell r="R1833" t="str">
            <v>II.2.01</v>
          </cell>
        </row>
        <row r="1834">
          <cell r="R1834" t="str">
            <v>II.2.01</v>
          </cell>
        </row>
        <row r="1835">
          <cell r="R1835" t="str">
            <v>II.2.01</v>
          </cell>
        </row>
        <row r="1836">
          <cell r="R1836" t="str">
            <v>II.2.01</v>
          </cell>
        </row>
        <row r="1837">
          <cell r="R1837" t="str">
            <v>II.2.02</v>
          </cell>
        </row>
        <row r="1838">
          <cell r="R1838" t="str">
            <v>II.2.02</v>
          </cell>
        </row>
        <row r="1839">
          <cell r="R1839" t="str">
            <v>II.2.02</v>
          </cell>
        </row>
        <row r="1840">
          <cell r="R1840" t="str">
            <v>II.2.02</v>
          </cell>
        </row>
        <row r="1841">
          <cell r="R1841" t="str">
            <v>II.2.02</v>
          </cell>
        </row>
        <row r="1842">
          <cell r="R1842" t="str">
            <v>II.2.02</v>
          </cell>
        </row>
        <row r="1843">
          <cell r="R1843" t="str">
            <v>II.2.02</v>
          </cell>
        </row>
        <row r="1844">
          <cell r="R1844" t="str">
            <v>II.2.02</v>
          </cell>
        </row>
        <row r="1845">
          <cell r="R1845" t="str">
            <v>II.2.02</v>
          </cell>
        </row>
        <row r="1846">
          <cell r="R1846" t="str">
            <v>II.2.02</v>
          </cell>
        </row>
        <row r="1847">
          <cell r="R1847" t="str">
            <v>II.2.02</v>
          </cell>
        </row>
        <row r="1848">
          <cell r="R1848" t="str">
            <v>II.2.02</v>
          </cell>
        </row>
        <row r="1849">
          <cell r="R1849" t="str">
            <v>II.2.02</v>
          </cell>
        </row>
        <row r="1850">
          <cell r="R1850" t="str">
            <v>II.2.02</v>
          </cell>
        </row>
        <row r="1851">
          <cell r="R1851" t="str">
            <v>II.2.02</v>
          </cell>
        </row>
        <row r="1852">
          <cell r="R1852" t="str">
            <v>II.2.02</v>
          </cell>
        </row>
        <row r="1853">
          <cell r="R1853" t="str">
            <v>II.2.02</v>
          </cell>
        </row>
        <row r="1854">
          <cell r="R1854" t="str">
            <v>II.2.02</v>
          </cell>
        </row>
        <row r="1855">
          <cell r="R1855" t="str">
            <v>II.2.02</v>
          </cell>
        </row>
        <row r="1856">
          <cell r="R1856" t="str">
            <v>II.2.02</v>
          </cell>
        </row>
        <row r="1857">
          <cell r="R1857" t="str">
            <v>II.2.02</v>
          </cell>
        </row>
        <row r="1858">
          <cell r="R1858" t="str">
            <v>II.2.02</v>
          </cell>
        </row>
        <row r="1859">
          <cell r="R1859" t="str">
            <v>II.2.02</v>
          </cell>
        </row>
        <row r="1860">
          <cell r="R1860" t="str">
            <v>II.2.02</v>
          </cell>
        </row>
        <row r="1861">
          <cell r="R1861" t="str">
            <v>II.2.02</v>
          </cell>
        </row>
        <row r="1862">
          <cell r="R1862" t="str">
            <v>II.2.02</v>
          </cell>
        </row>
        <row r="1863">
          <cell r="R1863" t="str">
            <v>II.2.02</v>
          </cell>
        </row>
        <row r="1864">
          <cell r="R1864" t="str">
            <v>II.2.02</v>
          </cell>
        </row>
        <row r="1865">
          <cell r="R1865" t="str">
            <v>II.2.02</v>
          </cell>
        </row>
        <row r="1866">
          <cell r="R1866" t="str">
            <v>II.2.02</v>
          </cell>
        </row>
        <row r="1867">
          <cell r="R1867" t="str">
            <v>II.2.02</v>
          </cell>
        </row>
        <row r="1868">
          <cell r="R1868" t="str">
            <v>II.2.02</v>
          </cell>
        </row>
        <row r="1869">
          <cell r="R1869" t="str">
            <v>II.2.02</v>
          </cell>
        </row>
        <row r="1870">
          <cell r="R1870" t="str">
            <v>II.2.02</v>
          </cell>
        </row>
        <row r="1871">
          <cell r="R1871" t="str">
            <v>II.2.02</v>
          </cell>
        </row>
        <row r="1872">
          <cell r="R1872" t="str">
            <v>II.2.02</v>
          </cell>
        </row>
        <row r="1873">
          <cell r="R1873" t="str">
            <v>II.2.02</v>
          </cell>
        </row>
        <row r="1874">
          <cell r="R1874" t="str">
            <v>II.2.02</v>
          </cell>
        </row>
        <row r="1875">
          <cell r="R1875" t="str">
            <v>II.2.02</v>
          </cell>
        </row>
        <row r="1876">
          <cell r="R1876" t="str">
            <v>II.2.02</v>
          </cell>
        </row>
        <row r="1877">
          <cell r="R1877" t="str">
            <v>II.2.02</v>
          </cell>
        </row>
        <row r="1878">
          <cell r="R1878" t="str">
            <v>II.2.02</v>
          </cell>
        </row>
        <row r="1879">
          <cell r="R1879" t="str">
            <v>II.2.02</v>
          </cell>
        </row>
        <row r="1880">
          <cell r="R1880" t="str">
            <v>II.2.02</v>
          </cell>
        </row>
        <row r="1881">
          <cell r="R1881" t="str">
            <v>II.2.02</v>
          </cell>
        </row>
        <row r="1882">
          <cell r="R1882" t="str">
            <v>II.2.02</v>
          </cell>
        </row>
        <row r="1883">
          <cell r="R1883" t="str">
            <v>II.2.02</v>
          </cell>
        </row>
        <row r="1884">
          <cell r="R1884" t="str">
            <v>II.2.02</v>
          </cell>
        </row>
        <row r="1885">
          <cell r="R1885" t="str">
            <v>II.2.02</v>
          </cell>
        </row>
        <row r="1886">
          <cell r="R1886" t="str">
            <v>II.2.02</v>
          </cell>
        </row>
        <row r="1887">
          <cell r="R1887" t="str">
            <v>II.2.02</v>
          </cell>
        </row>
        <row r="1888">
          <cell r="R1888" t="str">
            <v>II.2.02</v>
          </cell>
        </row>
        <row r="1889">
          <cell r="R1889" t="str">
            <v>II.2.02</v>
          </cell>
        </row>
        <row r="1890">
          <cell r="R1890" t="str">
            <v>II.2.02</v>
          </cell>
        </row>
        <row r="1891">
          <cell r="R1891" t="str">
            <v>II.2.02</v>
          </cell>
        </row>
        <row r="1892">
          <cell r="R1892" t="str">
            <v>II.2.02</v>
          </cell>
        </row>
        <row r="1893">
          <cell r="R1893" t="str">
            <v>II.2.02</v>
          </cell>
        </row>
        <row r="1894">
          <cell r="R1894" t="str">
            <v>II.2.02</v>
          </cell>
        </row>
        <row r="1895">
          <cell r="R1895" t="str">
            <v>II.2.02</v>
          </cell>
        </row>
        <row r="1896">
          <cell r="R1896" t="str">
            <v>II.2.02</v>
          </cell>
        </row>
        <row r="1897">
          <cell r="R1897" t="str">
            <v>II.2.02</v>
          </cell>
        </row>
        <row r="1898">
          <cell r="R1898" t="str">
            <v>II.2.02</v>
          </cell>
        </row>
        <row r="1899">
          <cell r="R1899" t="str">
            <v>II.2.02</v>
          </cell>
        </row>
        <row r="1900">
          <cell r="R1900" t="str">
            <v>II.2.02</v>
          </cell>
        </row>
        <row r="1901">
          <cell r="R1901" t="str">
            <v>II.2.02</v>
          </cell>
        </row>
        <row r="1902">
          <cell r="R1902" t="str">
            <v>II.2.02</v>
          </cell>
        </row>
        <row r="1903">
          <cell r="R1903" t="str">
            <v>II.2.02</v>
          </cell>
        </row>
        <row r="1904">
          <cell r="R1904" t="str">
            <v>II.2.02</v>
          </cell>
        </row>
        <row r="1905">
          <cell r="R1905" t="str">
            <v>II.2.02</v>
          </cell>
        </row>
        <row r="1906">
          <cell r="R1906" t="str">
            <v>II.2.02</v>
          </cell>
        </row>
        <row r="1907">
          <cell r="R1907" t="str">
            <v>II.2.02</v>
          </cell>
        </row>
        <row r="1908">
          <cell r="R1908" t="str">
            <v>II.2.02</v>
          </cell>
        </row>
        <row r="1909">
          <cell r="R1909" t="str">
            <v>II.2.02</v>
          </cell>
        </row>
        <row r="1910">
          <cell r="R1910" t="str">
            <v>II.2.02</v>
          </cell>
        </row>
        <row r="1911">
          <cell r="R1911" t="str">
            <v>II.2.02</v>
          </cell>
        </row>
        <row r="1912">
          <cell r="R1912" t="str">
            <v>II.2.02</v>
          </cell>
        </row>
        <row r="1913">
          <cell r="R1913" t="str">
            <v>II.2.02</v>
          </cell>
        </row>
        <row r="1914">
          <cell r="R1914" t="str">
            <v>II.2.02</v>
          </cell>
        </row>
        <row r="1915">
          <cell r="R1915" t="str">
            <v>II.2.02</v>
          </cell>
        </row>
        <row r="1916">
          <cell r="R1916" t="str">
            <v>II.2.02</v>
          </cell>
        </row>
        <row r="1917">
          <cell r="R1917" t="str">
            <v>II.2.02</v>
          </cell>
        </row>
        <row r="1918">
          <cell r="R1918" t="str">
            <v>II.2.02</v>
          </cell>
        </row>
        <row r="1919">
          <cell r="R1919" t="str">
            <v>II.2.02</v>
          </cell>
        </row>
        <row r="1920">
          <cell r="R1920" t="str">
            <v>II.2.02</v>
          </cell>
        </row>
        <row r="1921">
          <cell r="R1921" t="str">
            <v>II.2.02</v>
          </cell>
        </row>
        <row r="1922">
          <cell r="R1922" t="str">
            <v>II.2.02</v>
          </cell>
        </row>
        <row r="1923">
          <cell r="R1923" t="str">
            <v>II.2.02</v>
          </cell>
        </row>
        <row r="1924">
          <cell r="R1924" t="str">
            <v>II.2.02</v>
          </cell>
        </row>
        <row r="1925">
          <cell r="R1925" t="str">
            <v>II.2.02</v>
          </cell>
        </row>
        <row r="1926">
          <cell r="R1926" t="str">
            <v>II.2.02</v>
          </cell>
        </row>
        <row r="1927">
          <cell r="R1927" t="str">
            <v>II.2.02</v>
          </cell>
        </row>
        <row r="1928">
          <cell r="R1928" t="str">
            <v>II.2.02</v>
          </cell>
        </row>
        <row r="1929">
          <cell r="R1929" t="str">
            <v>II.2.02</v>
          </cell>
        </row>
        <row r="1930">
          <cell r="R1930" t="str">
            <v>II.2.02</v>
          </cell>
        </row>
        <row r="1931">
          <cell r="R1931" t="str">
            <v>II.2.02</v>
          </cell>
        </row>
        <row r="1932">
          <cell r="R1932" t="str">
            <v>II.2.02</v>
          </cell>
        </row>
        <row r="1933">
          <cell r="R1933" t="str">
            <v>II.2.02</v>
          </cell>
        </row>
        <row r="1934">
          <cell r="R1934" t="str">
            <v>II.2.02</v>
          </cell>
        </row>
        <row r="1935">
          <cell r="R1935" t="str">
            <v>II.2.02</v>
          </cell>
        </row>
        <row r="1936">
          <cell r="R1936" t="str">
            <v>II.2.02</v>
          </cell>
        </row>
        <row r="1937">
          <cell r="R1937" t="str">
            <v>II.2.02</v>
          </cell>
        </row>
        <row r="1938">
          <cell r="R1938" t="str">
            <v>II.2.03</v>
          </cell>
        </row>
        <row r="1939">
          <cell r="R1939" t="str">
            <v>II.2.03</v>
          </cell>
        </row>
        <row r="1940">
          <cell r="R1940" t="str">
            <v>II.2.03</v>
          </cell>
        </row>
        <row r="1941">
          <cell r="R1941" t="str">
            <v>II.2.03</v>
          </cell>
        </row>
        <row r="1942">
          <cell r="R1942" t="str">
            <v>II.2.03</v>
          </cell>
        </row>
        <row r="1943">
          <cell r="R1943" t="str">
            <v>II.2.03</v>
          </cell>
        </row>
        <row r="1944">
          <cell r="R1944" t="str">
            <v>II.2.03</v>
          </cell>
        </row>
        <row r="1945">
          <cell r="R1945" t="str">
            <v>II.2.03</v>
          </cell>
        </row>
        <row r="1946">
          <cell r="R1946" t="str">
            <v>II.2.03</v>
          </cell>
        </row>
        <row r="1947">
          <cell r="R1947" t="str">
            <v>II.2.03</v>
          </cell>
        </row>
        <row r="1948">
          <cell r="R1948" t="str">
            <v>II.2.03</v>
          </cell>
        </row>
        <row r="1949">
          <cell r="R1949" t="str">
            <v>II.2.03</v>
          </cell>
        </row>
        <row r="1950">
          <cell r="R1950" t="str">
            <v>II.2.03</v>
          </cell>
        </row>
        <row r="1951">
          <cell r="R1951" t="str">
            <v>II.2.03</v>
          </cell>
        </row>
        <row r="1952">
          <cell r="R1952" t="str">
            <v>II.2.03</v>
          </cell>
        </row>
        <row r="1953">
          <cell r="R1953" t="str">
            <v>II.2.03</v>
          </cell>
        </row>
        <row r="1954">
          <cell r="R1954" t="str">
            <v>II.2.03</v>
          </cell>
        </row>
        <row r="1955">
          <cell r="R1955" t="str">
            <v>II.2.03</v>
          </cell>
        </row>
        <row r="1956">
          <cell r="R1956" t="str">
            <v>II.2.03</v>
          </cell>
        </row>
        <row r="1957">
          <cell r="R1957" t="str">
            <v>II.2.03</v>
          </cell>
        </row>
        <row r="1958">
          <cell r="R1958" t="str">
            <v>II.2.03</v>
          </cell>
        </row>
        <row r="1959">
          <cell r="R1959" t="str">
            <v>II.2.03</v>
          </cell>
        </row>
        <row r="1960">
          <cell r="R1960" t="str">
            <v>II.2.03</v>
          </cell>
        </row>
        <row r="1961">
          <cell r="R1961" t="str">
            <v>II.2.03</v>
          </cell>
        </row>
        <row r="1962">
          <cell r="R1962" t="str">
            <v>II.2.03</v>
          </cell>
        </row>
        <row r="1963">
          <cell r="R1963" t="str">
            <v>II.2.03</v>
          </cell>
        </row>
        <row r="1964">
          <cell r="R1964" t="str">
            <v>II.2.03</v>
          </cell>
        </row>
        <row r="1965">
          <cell r="R1965" t="str">
            <v>II.2.03</v>
          </cell>
        </row>
        <row r="1966">
          <cell r="R1966" t="str">
            <v>II.2.03</v>
          </cell>
        </row>
        <row r="1967">
          <cell r="R1967" t="str">
            <v>II.2.03</v>
          </cell>
        </row>
        <row r="1968">
          <cell r="R1968" t="str">
            <v>II.2.03</v>
          </cell>
        </row>
        <row r="1969">
          <cell r="R1969" t="str">
            <v>II.2.03</v>
          </cell>
        </row>
        <row r="1970">
          <cell r="R1970" t="str">
            <v>II.2.03</v>
          </cell>
        </row>
        <row r="1971">
          <cell r="R1971" t="str">
            <v>II.2.03</v>
          </cell>
        </row>
        <row r="1972">
          <cell r="R1972" t="str">
            <v>II.2.03</v>
          </cell>
        </row>
        <row r="1973">
          <cell r="R1973" t="str">
            <v>II.2.03</v>
          </cell>
        </row>
        <row r="1974">
          <cell r="R1974" t="str">
            <v>II.2.03</v>
          </cell>
        </row>
        <row r="1975">
          <cell r="R1975" t="str">
            <v>II.2.03</v>
          </cell>
        </row>
        <row r="1976">
          <cell r="R1976" t="str">
            <v>II.2.03</v>
          </cell>
        </row>
        <row r="1977">
          <cell r="R1977" t="str">
            <v>II.2.03</v>
          </cell>
        </row>
        <row r="1978">
          <cell r="R1978" t="str">
            <v>II.2.03</v>
          </cell>
        </row>
        <row r="1979">
          <cell r="R1979" t="str">
            <v>II.2.03</v>
          </cell>
        </row>
        <row r="1980">
          <cell r="R1980" t="str">
            <v>II.2.03</v>
          </cell>
        </row>
        <row r="1981">
          <cell r="R1981" t="str">
            <v>II.2.03</v>
          </cell>
        </row>
        <row r="1982">
          <cell r="R1982" t="str">
            <v>II.2.03</v>
          </cell>
        </row>
        <row r="1983">
          <cell r="R1983" t="str">
            <v>II.2.03</v>
          </cell>
        </row>
        <row r="1984">
          <cell r="R1984" t="str">
            <v>II.2.03</v>
          </cell>
        </row>
        <row r="1985">
          <cell r="R1985" t="str">
            <v>II.2.03</v>
          </cell>
        </row>
        <row r="1986">
          <cell r="R1986" t="str">
            <v>II.2.04</v>
          </cell>
        </row>
        <row r="1987">
          <cell r="R1987" t="str">
            <v>II.2.04</v>
          </cell>
        </row>
        <row r="1988">
          <cell r="R1988" t="str">
            <v>II.2.04</v>
          </cell>
        </row>
        <row r="1989">
          <cell r="R1989" t="str">
            <v>II.2.04</v>
          </cell>
        </row>
        <row r="1990">
          <cell r="R1990" t="str">
            <v>II.2.04</v>
          </cell>
        </row>
        <row r="1991">
          <cell r="R1991" t="str">
            <v>II.2.04</v>
          </cell>
        </row>
        <row r="1992">
          <cell r="R1992" t="str">
            <v>II.2.04</v>
          </cell>
        </row>
        <row r="1993">
          <cell r="R1993" t="str">
            <v>II.2.04</v>
          </cell>
        </row>
        <row r="1994">
          <cell r="R1994" t="str">
            <v>II.2.04</v>
          </cell>
        </row>
        <row r="1995">
          <cell r="R1995" t="str">
            <v>II.2.04</v>
          </cell>
        </row>
        <row r="1996">
          <cell r="R1996" t="str">
            <v>II.2.04</v>
          </cell>
        </row>
        <row r="1997">
          <cell r="R1997" t="str">
            <v>II.2.04</v>
          </cell>
        </row>
        <row r="1998">
          <cell r="R1998" t="str">
            <v>II.2.04</v>
          </cell>
        </row>
        <row r="1999">
          <cell r="R1999" t="str">
            <v>II.2.04</v>
          </cell>
        </row>
        <row r="2000">
          <cell r="R2000" t="str">
            <v>II.2.04</v>
          </cell>
        </row>
        <row r="2001">
          <cell r="R2001" t="str">
            <v>II.2.04</v>
          </cell>
        </row>
        <row r="2002">
          <cell r="R2002" t="str">
            <v>II.2.04</v>
          </cell>
        </row>
        <row r="2003">
          <cell r="R2003" t="str">
            <v>II.2.04</v>
          </cell>
        </row>
        <row r="2004">
          <cell r="R2004" t="str">
            <v>II.2.04</v>
          </cell>
        </row>
        <row r="2005">
          <cell r="R2005" t="str">
            <v>II.2.04</v>
          </cell>
        </row>
        <row r="2006">
          <cell r="R2006" t="str">
            <v>II.2.04</v>
          </cell>
        </row>
        <row r="2007">
          <cell r="R2007" t="str">
            <v>II.2.04</v>
          </cell>
        </row>
        <row r="2008">
          <cell r="R2008" t="str">
            <v>II.2.04</v>
          </cell>
        </row>
        <row r="2009">
          <cell r="R2009" t="str">
            <v>II.2.04</v>
          </cell>
        </row>
        <row r="2010">
          <cell r="R2010" t="str">
            <v>II.2.04</v>
          </cell>
        </row>
        <row r="2011">
          <cell r="R2011" t="str">
            <v>II.2.04</v>
          </cell>
        </row>
        <row r="2012">
          <cell r="R2012" t="str">
            <v>II.2.04</v>
          </cell>
        </row>
        <row r="2013">
          <cell r="R2013" t="str">
            <v>II.2.04</v>
          </cell>
        </row>
        <row r="2014">
          <cell r="R2014" t="str">
            <v>II.2.04</v>
          </cell>
        </row>
        <row r="2015">
          <cell r="R2015" t="str">
            <v>II.2.04</v>
          </cell>
        </row>
        <row r="2016">
          <cell r="R2016" t="str">
            <v>II.2.04</v>
          </cell>
        </row>
        <row r="2017">
          <cell r="R2017" t="str">
            <v>II.2.04</v>
          </cell>
        </row>
        <row r="2018">
          <cell r="R2018" t="str">
            <v>II.2.04</v>
          </cell>
        </row>
        <row r="2019">
          <cell r="R2019" t="str">
            <v>II.2.04</v>
          </cell>
        </row>
        <row r="2020">
          <cell r="R2020" t="str">
            <v>II.2.04</v>
          </cell>
        </row>
        <row r="2021">
          <cell r="R2021" t="str">
            <v>II.2.04</v>
          </cell>
        </row>
        <row r="2022">
          <cell r="R2022" t="str">
            <v>II.2.04</v>
          </cell>
        </row>
        <row r="2023">
          <cell r="R2023" t="str">
            <v>II.2.04</v>
          </cell>
        </row>
        <row r="2024">
          <cell r="R2024" t="str">
            <v>II.2.04</v>
          </cell>
        </row>
        <row r="2025">
          <cell r="R2025" t="str">
            <v>II.2.04</v>
          </cell>
        </row>
        <row r="2026">
          <cell r="R2026" t="str">
            <v>II.2.04</v>
          </cell>
        </row>
        <row r="2027">
          <cell r="R2027" t="str">
            <v>II.2.04</v>
          </cell>
        </row>
        <row r="2028">
          <cell r="R2028" t="str">
            <v>II.2.04</v>
          </cell>
        </row>
        <row r="2029">
          <cell r="R2029" t="str">
            <v>II.2.04</v>
          </cell>
        </row>
        <row r="2030">
          <cell r="R2030" t="str">
            <v>II.2.04</v>
          </cell>
        </row>
        <row r="2031">
          <cell r="R2031" t="str">
            <v>II.2.04</v>
          </cell>
        </row>
        <row r="2032">
          <cell r="R2032" t="str">
            <v>II.2.04</v>
          </cell>
        </row>
        <row r="2033">
          <cell r="R2033" t="str">
            <v>II.2.04</v>
          </cell>
        </row>
        <row r="2034">
          <cell r="R2034" t="str">
            <v>II.2.04</v>
          </cell>
        </row>
        <row r="2035">
          <cell r="R2035" t="str">
            <v>II.2.04</v>
          </cell>
        </row>
        <row r="2036">
          <cell r="R2036" t="str">
            <v>II.2.04</v>
          </cell>
        </row>
        <row r="2037">
          <cell r="R2037" t="str">
            <v>II.2.04</v>
          </cell>
        </row>
        <row r="2038">
          <cell r="R2038" t="str">
            <v>II.2.04</v>
          </cell>
        </row>
        <row r="2039">
          <cell r="R2039" t="str">
            <v>II.2.04</v>
          </cell>
        </row>
        <row r="2040">
          <cell r="R2040" t="str">
            <v>II.2.04</v>
          </cell>
        </row>
        <row r="2041">
          <cell r="R2041" t="str">
            <v>II.2.04</v>
          </cell>
        </row>
        <row r="2042">
          <cell r="R2042" t="str">
            <v>II.2.04</v>
          </cell>
        </row>
        <row r="2043">
          <cell r="R2043" t="str">
            <v>II.2.04</v>
          </cell>
        </row>
        <row r="2044">
          <cell r="R2044" t="str">
            <v>II.2.04</v>
          </cell>
        </row>
        <row r="2045">
          <cell r="R2045" t="str">
            <v>II.2.04</v>
          </cell>
        </row>
        <row r="2046">
          <cell r="R2046" t="str">
            <v>II.2.04</v>
          </cell>
        </row>
        <row r="2047">
          <cell r="R2047" t="str">
            <v>II.2.04</v>
          </cell>
        </row>
        <row r="2048">
          <cell r="R2048" t="str">
            <v>II.2.04</v>
          </cell>
        </row>
        <row r="2049">
          <cell r="R2049" t="str">
            <v>II.2.04</v>
          </cell>
        </row>
        <row r="2050">
          <cell r="R2050" t="str">
            <v>II.2.04</v>
          </cell>
        </row>
        <row r="2051">
          <cell r="R2051" t="str">
            <v>II.2.04</v>
          </cell>
        </row>
        <row r="2052">
          <cell r="R2052" t="str">
            <v>II.2.04</v>
          </cell>
        </row>
        <row r="2053">
          <cell r="R2053" t="str">
            <v>II.2.04</v>
          </cell>
        </row>
        <row r="2054">
          <cell r="R2054" t="str">
            <v>II.2.04</v>
          </cell>
        </row>
        <row r="2055">
          <cell r="R2055" t="str">
            <v>II.2.04</v>
          </cell>
        </row>
        <row r="2056">
          <cell r="R2056" t="str">
            <v>II.2.04</v>
          </cell>
        </row>
        <row r="2057">
          <cell r="R2057" t="str">
            <v>II.2.04</v>
          </cell>
        </row>
        <row r="2058">
          <cell r="R2058" t="str">
            <v>II.2.04</v>
          </cell>
        </row>
        <row r="2059">
          <cell r="R2059" t="str">
            <v>II.2.04</v>
          </cell>
        </row>
        <row r="2060">
          <cell r="R2060" t="str">
            <v>II.2.04</v>
          </cell>
        </row>
        <row r="2061">
          <cell r="R2061" t="str">
            <v>II.2.04</v>
          </cell>
        </row>
        <row r="2062">
          <cell r="R2062" t="str">
            <v>II.2.04</v>
          </cell>
        </row>
        <row r="2063">
          <cell r="R2063" t="str">
            <v>II.2.04</v>
          </cell>
        </row>
        <row r="2064">
          <cell r="R2064" t="str">
            <v>II.2.04</v>
          </cell>
        </row>
        <row r="2065">
          <cell r="R2065" t="str">
            <v>II.2.04</v>
          </cell>
        </row>
        <row r="2066">
          <cell r="R2066" t="str">
            <v>II.2.04</v>
          </cell>
        </row>
        <row r="2067">
          <cell r="R2067" t="str">
            <v>II.2.05</v>
          </cell>
        </row>
        <row r="2068">
          <cell r="R2068" t="str">
            <v>II.2.05</v>
          </cell>
        </row>
        <row r="2069">
          <cell r="R2069" t="str">
            <v>II.2.05</v>
          </cell>
        </row>
        <row r="2070">
          <cell r="R2070" t="str">
            <v>II.2.05</v>
          </cell>
        </row>
        <row r="2071">
          <cell r="R2071" t="str">
            <v>II.2.05</v>
          </cell>
        </row>
        <row r="2072">
          <cell r="R2072" t="str">
            <v>II.2.05</v>
          </cell>
        </row>
        <row r="2073">
          <cell r="R2073" t="str">
            <v>II.2.05</v>
          </cell>
        </row>
        <row r="2074">
          <cell r="R2074" t="str">
            <v>II.2.05</v>
          </cell>
        </row>
        <row r="2075">
          <cell r="R2075" t="str">
            <v>II.2.05</v>
          </cell>
        </row>
        <row r="2076">
          <cell r="R2076" t="str">
            <v>II.2.05</v>
          </cell>
        </row>
        <row r="2077">
          <cell r="R2077" t="str">
            <v>II.2.05</v>
          </cell>
        </row>
        <row r="2078">
          <cell r="R2078" t="str">
            <v>II.2.05</v>
          </cell>
        </row>
        <row r="2079">
          <cell r="R2079" t="str">
            <v>II.2.05</v>
          </cell>
        </row>
        <row r="2080">
          <cell r="R2080" t="str">
            <v>II.2.05</v>
          </cell>
        </row>
        <row r="2081">
          <cell r="R2081" t="str">
            <v>II.2.05</v>
          </cell>
        </row>
        <row r="2082">
          <cell r="R2082" t="str">
            <v>II.2.05</v>
          </cell>
        </row>
        <row r="2083">
          <cell r="R2083" t="str">
            <v>II.2.05</v>
          </cell>
        </row>
        <row r="2084">
          <cell r="R2084" t="str">
            <v>II.2.05</v>
          </cell>
        </row>
        <row r="2085">
          <cell r="R2085" t="str">
            <v>II.2.05</v>
          </cell>
        </row>
        <row r="2086">
          <cell r="R2086" t="str">
            <v>II.2.05</v>
          </cell>
        </row>
        <row r="2087">
          <cell r="R2087" t="str">
            <v>II.2.05</v>
          </cell>
        </row>
        <row r="2088">
          <cell r="R2088" t="str">
            <v>II.2.05</v>
          </cell>
        </row>
        <row r="2089">
          <cell r="R2089" t="str">
            <v>II.2.05</v>
          </cell>
        </row>
        <row r="2090">
          <cell r="R2090" t="str">
            <v>II.2.05</v>
          </cell>
        </row>
        <row r="2091">
          <cell r="R2091" t="str">
            <v>II.2.05</v>
          </cell>
        </row>
        <row r="2092">
          <cell r="R2092" t="str">
            <v>II.2.05</v>
          </cell>
        </row>
        <row r="2093">
          <cell r="R2093" t="str">
            <v>II.2.05</v>
          </cell>
        </row>
        <row r="2094">
          <cell r="R2094" t="str">
            <v>II.2.05</v>
          </cell>
        </row>
        <row r="2095">
          <cell r="R2095" t="str">
            <v>II.2.05</v>
          </cell>
        </row>
        <row r="2096">
          <cell r="R2096" t="str">
            <v>II.2.05</v>
          </cell>
        </row>
        <row r="2097">
          <cell r="R2097" t="str">
            <v>II.2.05</v>
          </cell>
        </row>
        <row r="2098">
          <cell r="R2098" t="str">
            <v>II.2.05</v>
          </cell>
        </row>
        <row r="2099">
          <cell r="R2099" t="str">
            <v>II.2.05</v>
          </cell>
        </row>
        <row r="2100">
          <cell r="R2100" t="str">
            <v>II.2.05</v>
          </cell>
        </row>
        <row r="2101">
          <cell r="R2101" t="str">
            <v>II.2.05</v>
          </cell>
        </row>
        <row r="2102">
          <cell r="R2102" t="str">
            <v>II.2.05</v>
          </cell>
        </row>
        <row r="2103">
          <cell r="R2103" t="str">
            <v>II.2.05</v>
          </cell>
        </row>
        <row r="2104">
          <cell r="R2104" t="str">
            <v>II.2.05</v>
          </cell>
        </row>
        <row r="2105">
          <cell r="R2105" t="str">
            <v>II.2.05</v>
          </cell>
        </row>
        <row r="2106">
          <cell r="R2106" t="str">
            <v>II.2.05</v>
          </cell>
        </row>
        <row r="2107">
          <cell r="R2107" t="str">
            <v>II.2.05</v>
          </cell>
        </row>
        <row r="2108">
          <cell r="R2108" t="str">
            <v>II.2.05</v>
          </cell>
        </row>
        <row r="2109">
          <cell r="R2109" t="str">
            <v>II.2.05</v>
          </cell>
        </row>
        <row r="2110">
          <cell r="R2110" t="str">
            <v>II.2.05</v>
          </cell>
        </row>
        <row r="2111">
          <cell r="R2111" t="str">
            <v>II.2.05</v>
          </cell>
        </row>
        <row r="2112">
          <cell r="R2112" t="str">
            <v>II.2.05</v>
          </cell>
        </row>
        <row r="2113">
          <cell r="R2113" t="str">
            <v>II.2.05</v>
          </cell>
        </row>
        <row r="2114">
          <cell r="R2114" t="str">
            <v>II.2.05</v>
          </cell>
        </row>
        <row r="2115">
          <cell r="R2115" t="str">
            <v>II.2.05</v>
          </cell>
        </row>
        <row r="2116">
          <cell r="R2116" t="str">
            <v>II.2.05</v>
          </cell>
        </row>
        <row r="2117">
          <cell r="R2117" t="str">
            <v>II.2.05</v>
          </cell>
        </row>
        <row r="2118">
          <cell r="R2118" t="str">
            <v>II.2.05</v>
          </cell>
        </row>
        <row r="2119">
          <cell r="R2119" t="str">
            <v>II.2.05</v>
          </cell>
        </row>
        <row r="2120">
          <cell r="R2120" t="str">
            <v>II.2.05</v>
          </cell>
        </row>
        <row r="2121">
          <cell r="R2121" t="str">
            <v>II.2.05</v>
          </cell>
        </row>
        <row r="2122">
          <cell r="R2122" t="str">
            <v>II.2.05</v>
          </cell>
        </row>
        <row r="2123">
          <cell r="R2123" t="str">
            <v>II.2.05</v>
          </cell>
        </row>
        <row r="2124">
          <cell r="R2124" t="str">
            <v>II.2.05</v>
          </cell>
        </row>
        <row r="2125">
          <cell r="R2125" t="str">
            <v>II.2.05</v>
          </cell>
        </row>
        <row r="2126">
          <cell r="R2126" t="str">
            <v>II.2.05</v>
          </cell>
        </row>
        <row r="2127">
          <cell r="R2127" t="str">
            <v>II.2.05</v>
          </cell>
        </row>
        <row r="2128">
          <cell r="R2128" t="str">
            <v>II.2.05</v>
          </cell>
        </row>
        <row r="2129">
          <cell r="R2129" t="str">
            <v>II.2.05</v>
          </cell>
        </row>
        <row r="2130">
          <cell r="R2130" t="str">
            <v>II.2.05</v>
          </cell>
        </row>
        <row r="2131">
          <cell r="R2131" t="str">
            <v>II.2.05</v>
          </cell>
        </row>
        <row r="2132">
          <cell r="R2132" t="str">
            <v>II.2.05</v>
          </cell>
        </row>
        <row r="2133">
          <cell r="R2133" t="str">
            <v>II.2.05</v>
          </cell>
        </row>
        <row r="2134">
          <cell r="R2134" t="str">
            <v>II.2.05</v>
          </cell>
        </row>
        <row r="2135">
          <cell r="R2135" t="str">
            <v>II.2.05</v>
          </cell>
        </row>
        <row r="2136">
          <cell r="R2136" t="str">
            <v>II.2.05</v>
          </cell>
        </row>
        <row r="2137">
          <cell r="R2137" t="str">
            <v>II.2.05</v>
          </cell>
        </row>
        <row r="2138">
          <cell r="R2138" t="str">
            <v>II.2.05</v>
          </cell>
        </row>
        <row r="2139">
          <cell r="R2139" t="str">
            <v>II.2.05</v>
          </cell>
        </row>
        <row r="2140">
          <cell r="R2140" t="str">
            <v>II.2.05</v>
          </cell>
        </row>
        <row r="2141">
          <cell r="R2141" t="str">
            <v>II.2.05</v>
          </cell>
        </row>
        <row r="2142">
          <cell r="R2142" t="str">
            <v>II.2.05</v>
          </cell>
        </row>
        <row r="2143">
          <cell r="R2143" t="str">
            <v>II.2.05</v>
          </cell>
        </row>
        <row r="2144">
          <cell r="R2144" t="str">
            <v>II.2.05</v>
          </cell>
        </row>
        <row r="2145">
          <cell r="R2145" t="str">
            <v>II.2.05</v>
          </cell>
        </row>
        <row r="2146">
          <cell r="R2146" t="str">
            <v>II.2.05</v>
          </cell>
        </row>
        <row r="2147">
          <cell r="R2147" t="str">
            <v>II.2.05</v>
          </cell>
        </row>
        <row r="2148">
          <cell r="R2148" t="str">
            <v>II.2.05</v>
          </cell>
        </row>
        <row r="2149">
          <cell r="R2149" t="str">
            <v>II.2.05</v>
          </cell>
        </row>
        <row r="2150">
          <cell r="R2150" t="str">
            <v>II.2.05</v>
          </cell>
        </row>
        <row r="2151">
          <cell r="R2151" t="str">
            <v>II.2.05</v>
          </cell>
        </row>
        <row r="2152">
          <cell r="R2152" t="str">
            <v>II.2.05</v>
          </cell>
        </row>
        <row r="2153">
          <cell r="R2153" t="str">
            <v>II.2.05</v>
          </cell>
        </row>
        <row r="2154">
          <cell r="R2154" t="str">
            <v>II.2.05</v>
          </cell>
        </row>
        <row r="2155">
          <cell r="R2155" t="str">
            <v>II.2.05</v>
          </cell>
        </row>
        <row r="2156">
          <cell r="R2156" t="str">
            <v>II.2.05</v>
          </cell>
        </row>
        <row r="2157">
          <cell r="R2157" t="str">
            <v>II.2.05</v>
          </cell>
        </row>
        <row r="2158">
          <cell r="R2158" t="str">
            <v>II.2.05</v>
          </cell>
        </row>
        <row r="2159">
          <cell r="R2159" t="str">
            <v>II.2.05</v>
          </cell>
        </row>
        <row r="2160">
          <cell r="R2160" t="str">
            <v>II.2.05</v>
          </cell>
        </row>
        <row r="2161">
          <cell r="R2161" t="str">
            <v>II.2.05</v>
          </cell>
        </row>
        <row r="2162">
          <cell r="R2162" t="str">
            <v>II.2.05</v>
          </cell>
        </row>
        <row r="2163">
          <cell r="R2163" t="str">
            <v>II.2.05</v>
          </cell>
        </row>
        <row r="2164">
          <cell r="R2164" t="str">
            <v>II.2.05</v>
          </cell>
        </row>
        <row r="2165">
          <cell r="R2165" t="str">
            <v>II.2.05</v>
          </cell>
        </row>
        <row r="2166">
          <cell r="R2166" t="str">
            <v>II.2.05</v>
          </cell>
        </row>
        <row r="2167">
          <cell r="R2167" t="str">
            <v>II.2.05</v>
          </cell>
        </row>
        <row r="2168">
          <cell r="R2168" t="str">
            <v>II.2.05</v>
          </cell>
        </row>
        <row r="2169">
          <cell r="R2169" t="str">
            <v>II.2.05</v>
          </cell>
        </row>
        <row r="2170">
          <cell r="R2170" t="str">
            <v>II.2.05</v>
          </cell>
        </row>
        <row r="2171">
          <cell r="R2171" t="str">
            <v>II.2.05</v>
          </cell>
        </row>
        <row r="2172">
          <cell r="R2172" t="str">
            <v>II.2.05</v>
          </cell>
        </row>
        <row r="2173">
          <cell r="R2173" t="str">
            <v>II.2.05</v>
          </cell>
        </row>
        <row r="2174">
          <cell r="R2174" t="str">
            <v>II.2.05</v>
          </cell>
        </row>
        <row r="2175">
          <cell r="R2175" t="str">
            <v>II.2.05</v>
          </cell>
        </row>
        <row r="2176">
          <cell r="R2176" t="str">
            <v>II.2.05</v>
          </cell>
        </row>
        <row r="2177">
          <cell r="R2177" t="str">
            <v>II.2.05</v>
          </cell>
        </row>
        <row r="2178">
          <cell r="R2178" t="str">
            <v>II.2.05</v>
          </cell>
        </row>
        <row r="2179">
          <cell r="R2179" t="str">
            <v>II.2.05</v>
          </cell>
        </row>
        <row r="2180">
          <cell r="R2180" t="str">
            <v>II.2.05</v>
          </cell>
        </row>
        <row r="2181">
          <cell r="R2181" t="str">
            <v>II.2.05</v>
          </cell>
        </row>
        <row r="2182">
          <cell r="R2182" t="str">
            <v>II.2.05</v>
          </cell>
        </row>
        <row r="2183">
          <cell r="R2183" t="str">
            <v>II.2.05</v>
          </cell>
        </row>
        <row r="2184">
          <cell r="R2184" t="str">
            <v>II.2.05</v>
          </cell>
        </row>
        <row r="2185">
          <cell r="R2185" t="str">
            <v>II.2.05</v>
          </cell>
        </row>
        <row r="2186">
          <cell r="R2186" t="str">
            <v>II.2.05</v>
          </cell>
        </row>
        <row r="2187">
          <cell r="R2187" t="str">
            <v>II.2.05</v>
          </cell>
        </row>
        <row r="2188">
          <cell r="R2188" t="str">
            <v>II.2.05</v>
          </cell>
        </row>
        <row r="2189">
          <cell r="R2189" t="str">
            <v>II.2.05</v>
          </cell>
        </row>
        <row r="2190">
          <cell r="R2190" t="str">
            <v>II.2.05</v>
          </cell>
        </row>
        <row r="2191">
          <cell r="R2191" t="str">
            <v>II.2.05</v>
          </cell>
        </row>
        <row r="2192">
          <cell r="R2192" t="str">
            <v>II.2.05</v>
          </cell>
        </row>
        <row r="2193">
          <cell r="R2193" t="str">
            <v>II.2.05</v>
          </cell>
        </row>
        <row r="2194">
          <cell r="R2194" t="str">
            <v>II.2.05</v>
          </cell>
        </row>
        <row r="2195">
          <cell r="R2195" t="str">
            <v>II.2.05</v>
          </cell>
        </row>
        <row r="2196">
          <cell r="R2196" t="str">
            <v>II.2.05</v>
          </cell>
        </row>
        <row r="2197">
          <cell r="R2197" t="str">
            <v>II.2.05</v>
          </cell>
        </row>
        <row r="2198">
          <cell r="R2198" t="str">
            <v>II.2.05</v>
          </cell>
        </row>
        <row r="2199">
          <cell r="R2199" t="str">
            <v>II.2.05</v>
          </cell>
        </row>
        <row r="2200">
          <cell r="R2200" t="str">
            <v>II.2.05</v>
          </cell>
        </row>
        <row r="2201">
          <cell r="R2201" t="str">
            <v>II.2.05</v>
          </cell>
        </row>
        <row r="2202">
          <cell r="R2202" t="str">
            <v>II.2.05</v>
          </cell>
        </row>
        <row r="2203">
          <cell r="R2203" t="str">
            <v>II.2.05</v>
          </cell>
        </row>
        <row r="2204">
          <cell r="R2204" t="str">
            <v>II.2.05</v>
          </cell>
        </row>
        <row r="2205">
          <cell r="R2205" t="str">
            <v>II.2.05</v>
          </cell>
        </row>
        <row r="2206">
          <cell r="R2206" t="str">
            <v>II.2.05</v>
          </cell>
        </row>
        <row r="2207">
          <cell r="R2207" t="str">
            <v>II.2.05</v>
          </cell>
        </row>
        <row r="2208">
          <cell r="R2208" t="str">
            <v>II.2.05</v>
          </cell>
        </row>
        <row r="2209">
          <cell r="R2209" t="str">
            <v>II.2.05</v>
          </cell>
        </row>
        <row r="2210">
          <cell r="R2210" t="str">
            <v>II.2.05</v>
          </cell>
        </row>
        <row r="2211">
          <cell r="R2211" t="str">
            <v>II.2.05</v>
          </cell>
        </row>
        <row r="2212">
          <cell r="R2212" t="str">
            <v>II.2.05</v>
          </cell>
        </row>
        <row r="2213">
          <cell r="R2213" t="str">
            <v>II.2.05</v>
          </cell>
        </row>
        <row r="2214">
          <cell r="R2214" t="str">
            <v>II.2.05</v>
          </cell>
        </row>
        <row r="2215">
          <cell r="R2215" t="str">
            <v>II.2.05</v>
          </cell>
        </row>
        <row r="2216">
          <cell r="R2216" t="str">
            <v>II.2.05</v>
          </cell>
        </row>
        <row r="2217">
          <cell r="R2217" t="str">
            <v>II.2.05</v>
          </cell>
        </row>
        <row r="2218">
          <cell r="R2218" t="str">
            <v>II.2.05</v>
          </cell>
        </row>
        <row r="2219">
          <cell r="R2219" t="str">
            <v>II.2.05</v>
          </cell>
        </row>
        <row r="2220">
          <cell r="R2220" t="str">
            <v>II.2.05</v>
          </cell>
        </row>
        <row r="2221">
          <cell r="R2221" t="str">
            <v>II.2.05</v>
          </cell>
        </row>
        <row r="2222">
          <cell r="R2222" t="str">
            <v>II.2.05</v>
          </cell>
        </row>
        <row r="2223">
          <cell r="R2223" t="str">
            <v>II.2.05</v>
          </cell>
        </row>
        <row r="2224">
          <cell r="R2224" t="str">
            <v>II.2.05</v>
          </cell>
        </row>
        <row r="2225">
          <cell r="R2225" t="str">
            <v>II.2.05</v>
          </cell>
        </row>
        <row r="2226">
          <cell r="R2226" t="str">
            <v>II.2.05</v>
          </cell>
        </row>
        <row r="2227">
          <cell r="R2227" t="str">
            <v>II.2.05</v>
          </cell>
        </row>
        <row r="2228">
          <cell r="R2228" t="str">
            <v>II.2.05</v>
          </cell>
        </row>
        <row r="2229">
          <cell r="R2229" t="str">
            <v>II.2.05</v>
          </cell>
        </row>
        <row r="2230">
          <cell r="R2230" t="str">
            <v>II.2.05</v>
          </cell>
        </row>
        <row r="2231">
          <cell r="R2231" t="str">
            <v>II.2.05</v>
          </cell>
        </row>
        <row r="2232">
          <cell r="R2232" t="str">
            <v>II.2.05</v>
          </cell>
        </row>
        <row r="2233">
          <cell r="R2233" t="str">
            <v>II.2.05</v>
          </cell>
        </row>
        <row r="2234">
          <cell r="R2234" t="str">
            <v>II.2.05</v>
          </cell>
        </row>
        <row r="2235">
          <cell r="R2235" t="str">
            <v>II.2.05</v>
          </cell>
        </row>
        <row r="2236">
          <cell r="R2236" t="str">
            <v>II.2.05</v>
          </cell>
        </row>
        <row r="2237">
          <cell r="R2237" t="str">
            <v>II.2.05</v>
          </cell>
        </row>
        <row r="2238">
          <cell r="R2238" t="str">
            <v>II.2.05</v>
          </cell>
        </row>
        <row r="2239">
          <cell r="R2239" t="str">
            <v>II.2.05</v>
          </cell>
        </row>
        <row r="2240">
          <cell r="R2240" t="str">
            <v>II.2.05</v>
          </cell>
        </row>
        <row r="2241">
          <cell r="R2241" t="str">
            <v>II.2.05</v>
          </cell>
        </row>
        <row r="2242">
          <cell r="R2242" t="str">
            <v>II.2.05</v>
          </cell>
        </row>
        <row r="2243">
          <cell r="R2243" t="str">
            <v>II.2.05</v>
          </cell>
        </row>
        <row r="2244">
          <cell r="R2244" t="str">
            <v>II.2.05</v>
          </cell>
        </row>
        <row r="2245">
          <cell r="R2245" t="str">
            <v>II.2.05</v>
          </cell>
        </row>
        <row r="2246">
          <cell r="R2246" t="str">
            <v>II.2.05</v>
          </cell>
        </row>
        <row r="2247">
          <cell r="R2247" t="str">
            <v>II.2.05</v>
          </cell>
        </row>
        <row r="2248">
          <cell r="R2248" t="str">
            <v>II.2.05</v>
          </cell>
        </row>
        <row r="2249">
          <cell r="R2249" t="str">
            <v>II.2.05</v>
          </cell>
        </row>
        <row r="2250">
          <cell r="R2250" t="str">
            <v>II.2.05</v>
          </cell>
        </row>
        <row r="2251">
          <cell r="R2251" t="str">
            <v>II.2.05</v>
          </cell>
        </row>
        <row r="2252">
          <cell r="R2252" t="str">
            <v>II.2.05</v>
          </cell>
        </row>
        <row r="2253">
          <cell r="R2253" t="str">
            <v>II.2.05</v>
          </cell>
        </row>
        <row r="2254">
          <cell r="R2254" t="str">
            <v>II.2.05</v>
          </cell>
        </row>
        <row r="2255">
          <cell r="R2255" t="str">
            <v>II.2.05</v>
          </cell>
        </row>
        <row r="2256">
          <cell r="R2256" t="str">
            <v>II.2.05</v>
          </cell>
        </row>
        <row r="2257">
          <cell r="R2257" t="str">
            <v>II.2.05</v>
          </cell>
        </row>
        <row r="2258">
          <cell r="R2258" t="str">
            <v>II.2.05</v>
          </cell>
        </row>
        <row r="2259">
          <cell r="R2259" t="str">
            <v>II.2.05</v>
          </cell>
        </row>
        <row r="2260">
          <cell r="R2260" t="str">
            <v>II.2.05</v>
          </cell>
        </row>
        <row r="2261">
          <cell r="R2261" t="str">
            <v>II.2.06</v>
          </cell>
        </row>
        <row r="2262">
          <cell r="R2262" t="str">
            <v>II.2.06</v>
          </cell>
        </row>
        <row r="2263">
          <cell r="R2263" t="str">
            <v>II.2.06</v>
          </cell>
        </row>
        <row r="2264">
          <cell r="R2264" t="str">
            <v>II.2.06</v>
          </cell>
        </row>
        <row r="2265">
          <cell r="R2265" t="str">
            <v>II.2.06</v>
          </cell>
        </row>
        <row r="2266">
          <cell r="R2266" t="str">
            <v>II.2.06</v>
          </cell>
        </row>
        <row r="2267">
          <cell r="R2267" t="str">
            <v>II.2.06</v>
          </cell>
        </row>
        <row r="2268">
          <cell r="R2268" t="str">
            <v>II.2.06</v>
          </cell>
        </row>
        <row r="2269">
          <cell r="R2269" t="str">
            <v>II.2.06</v>
          </cell>
        </row>
        <row r="2270">
          <cell r="R2270" t="str">
            <v>II.2.06</v>
          </cell>
        </row>
        <row r="2271">
          <cell r="R2271" t="str">
            <v>II.2.06</v>
          </cell>
        </row>
        <row r="2272">
          <cell r="R2272" t="str">
            <v>II.2.06</v>
          </cell>
        </row>
        <row r="2273">
          <cell r="R2273" t="str">
            <v>II.2.06</v>
          </cell>
        </row>
        <row r="2274">
          <cell r="R2274" t="str">
            <v>II.2.06</v>
          </cell>
        </row>
        <row r="2275">
          <cell r="R2275" t="str">
            <v>II.2.06</v>
          </cell>
        </row>
        <row r="2276">
          <cell r="R2276" t="str">
            <v>II.2.06</v>
          </cell>
        </row>
        <row r="2277">
          <cell r="R2277" t="str">
            <v>II.2.06</v>
          </cell>
        </row>
        <row r="2278">
          <cell r="R2278" t="str">
            <v>II.2.06</v>
          </cell>
        </row>
        <row r="2279">
          <cell r="R2279" t="str">
            <v>II.2.06</v>
          </cell>
        </row>
        <row r="2280">
          <cell r="R2280" t="str">
            <v>II.2.06</v>
          </cell>
        </row>
        <row r="2281">
          <cell r="R2281" t="str">
            <v>II.2.06</v>
          </cell>
        </row>
        <row r="2282">
          <cell r="R2282" t="str">
            <v>II.2.06</v>
          </cell>
        </row>
        <row r="2283">
          <cell r="R2283" t="str">
            <v>II.2.06</v>
          </cell>
        </row>
        <row r="2284">
          <cell r="R2284" t="str">
            <v>II.2.06</v>
          </cell>
        </row>
        <row r="2285">
          <cell r="R2285" t="str">
            <v>II.2.06</v>
          </cell>
        </row>
        <row r="2286">
          <cell r="R2286" t="str">
            <v>II.2.06</v>
          </cell>
        </row>
        <row r="2287">
          <cell r="R2287" t="str">
            <v>II.2.06</v>
          </cell>
        </row>
        <row r="2288">
          <cell r="R2288" t="str">
            <v>II.2.06</v>
          </cell>
        </row>
        <row r="2289">
          <cell r="R2289" t="str">
            <v>II.2.06</v>
          </cell>
        </row>
        <row r="2290">
          <cell r="R2290" t="str">
            <v>II.2.06</v>
          </cell>
        </row>
        <row r="2291">
          <cell r="R2291" t="str">
            <v>II.2.06</v>
          </cell>
        </row>
        <row r="2292">
          <cell r="R2292" t="str">
            <v>II.2.06</v>
          </cell>
        </row>
        <row r="2293">
          <cell r="R2293" t="str">
            <v>II.2.06</v>
          </cell>
        </row>
        <row r="2294">
          <cell r="R2294" t="str">
            <v>II.2.06</v>
          </cell>
        </row>
        <row r="2295">
          <cell r="R2295" t="str">
            <v>II.2.06</v>
          </cell>
        </row>
        <row r="2296">
          <cell r="R2296" t="str">
            <v>II.2.06</v>
          </cell>
        </row>
        <row r="2297">
          <cell r="R2297" t="str">
            <v>II.2.06</v>
          </cell>
        </row>
        <row r="2298">
          <cell r="R2298" t="str">
            <v>II.2.06</v>
          </cell>
        </row>
        <row r="2299">
          <cell r="R2299" t="str">
            <v>II.2.06</v>
          </cell>
        </row>
        <row r="2300">
          <cell r="R2300" t="str">
            <v>II.2.06</v>
          </cell>
        </row>
        <row r="2301">
          <cell r="R2301" t="str">
            <v>II.2.06</v>
          </cell>
        </row>
        <row r="2302">
          <cell r="R2302" t="str">
            <v>II.2.06</v>
          </cell>
        </row>
        <row r="2303">
          <cell r="R2303" t="str">
            <v>II.2.06</v>
          </cell>
        </row>
        <row r="2304">
          <cell r="R2304" t="str">
            <v>II.2.06</v>
          </cell>
        </row>
        <row r="2305">
          <cell r="R2305" t="str">
            <v>II.2.06</v>
          </cell>
        </row>
        <row r="2306">
          <cell r="R2306" t="str">
            <v>II.2.06</v>
          </cell>
        </row>
        <row r="2307">
          <cell r="R2307" t="str">
            <v>II.2.06</v>
          </cell>
        </row>
        <row r="2308">
          <cell r="R2308" t="str">
            <v>II.2.06</v>
          </cell>
        </row>
        <row r="2309">
          <cell r="R2309" t="str">
            <v>II.2.06</v>
          </cell>
        </row>
        <row r="2310">
          <cell r="R2310" t="str">
            <v>II.2.06</v>
          </cell>
        </row>
        <row r="2311">
          <cell r="R2311" t="str">
            <v>II.2.06</v>
          </cell>
        </row>
        <row r="2312">
          <cell r="R2312" t="str">
            <v>II.2.06</v>
          </cell>
        </row>
        <row r="2313">
          <cell r="R2313" t="str">
            <v>II.2.06</v>
          </cell>
        </row>
        <row r="2314">
          <cell r="R2314" t="str">
            <v>II.2.06</v>
          </cell>
        </row>
        <row r="2315">
          <cell r="R2315" t="str">
            <v>II.2.06</v>
          </cell>
        </row>
        <row r="2316">
          <cell r="R2316" t="str">
            <v>II.2.06</v>
          </cell>
        </row>
        <row r="2317">
          <cell r="R2317" t="str">
            <v>II.2.06</v>
          </cell>
        </row>
        <row r="2318">
          <cell r="R2318" t="str">
            <v>II.2.06</v>
          </cell>
        </row>
        <row r="2319">
          <cell r="R2319" t="str">
            <v>II.2.06</v>
          </cell>
        </row>
        <row r="2320">
          <cell r="R2320" t="str">
            <v>II.2.06</v>
          </cell>
        </row>
        <row r="2321">
          <cell r="R2321" t="str">
            <v>II.2.06</v>
          </cell>
        </row>
        <row r="2322">
          <cell r="R2322" t="str">
            <v>II.2.06</v>
          </cell>
        </row>
        <row r="2323">
          <cell r="R2323" t="str">
            <v>II.2.06</v>
          </cell>
        </row>
        <row r="2324">
          <cell r="R2324" t="str">
            <v>II.2.06</v>
          </cell>
        </row>
        <row r="2325">
          <cell r="R2325" t="str">
            <v>II.2.06</v>
          </cell>
        </row>
        <row r="2326">
          <cell r="R2326" t="str">
            <v>II.2.06</v>
          </cell>
        </row>
        <row r="2327">
          <cell r="R2327" t="str">
            <v>II.2.06</v>
          </cell>
        </row>
        <row r="2328">
          <cell r="R2328" t="str">
            <v>II.2.06</v>
          </cell>
        </row>
        <row r="2329">
          <cell r="R2329" t="str">
            <v>II.2.06</v>
          </cell>
        </row>
        <row r="2330">
          <cell r="R2330" t="str">
            <v>II.2.06</v>
          </cell>
        </row>
        <row r="2331">
          <cell r="R2331" t="str">
            <v>II.2.06</v>
          </cell>
        </row>
        <row r="2332">
          <cell r="R2332" t="str">
            <v>II.2.06</v>
          </cell>
        </row>
        <row r="2333">
          <cell r="R2333" t="str">
            <v>II.2.06</v>
          </cell>
        </row>
        <row r="2334">
          <cell r="R2334" t="str">
            <v>II.2.06</v>
          </cell>
        </row>
        <row r="2335">
          <cell r="R2335" t="str">
            <v>II.2.06</v>
          </cell>
        </row>
        <row r="2336">
          <cell r="R2336" t="str">
            <v>II.2.06</v>
          </cell>
        </row>
        <row r="2337">
          <cell r="R2337" t="str">
            <v>II.2.06</v>
          </cell>
        </row>
        <row r="2338">
          <cell r="R2338" t="str">
            <v>II.2.06</v>
          </cell>
        </row>
        <row r="2339">
          <cell r="R2339" t="str">
            <v>II.2.06</v>
          </cell>
        </row>
        <row r="2340">
          <cell r="R2340" t="str">
            <v>II.2.06</v>
          </cell>
        </row>
        <row r="2341">
          <cell r="R2341" t="str">
            <v>II.2.06</v>
          </cell>
        </row>
        <row r="2342">
          <cell r="R2342" t="str">
            <v>II.2.06</v>
          </cell>
        </row>
        <row r="2343">
          <cell r="R2343" t="str">
            <v>II.2.06</v>
          </cell>
        </row>
        <row r="2344">
          <cell r="R2344" t="str">
            <v>II.2.06</v>
          </cell>
        </row>
        <row r="2345">
          <cell r="R2345" t="str">
            <v>II.2.06</v>
          </cell>
        </row>
        <row r="2346">
          <cell r="R2346" t="str">
            <v>II.2.06</v>
          </cell>
        </row>
        <row r="2347">
          <cell r="R2347" t="str">
            <v>II.2.06</v>
          </cell>
        </row>
        <row r="2348">
          <cell r="R2348" t="str">
            <v>II.2.06</v>
          </cell>
        </row>
        <row r="2349">
          <cell r="R2349" t="str">
            <v>II.2.06</v>
          </cell>
        </row>
        <row r="2350">
          <cell r="R2350" t="str">
            <v>II.2.06</v>
          </cell>
        </row>
        <row r="2351">
          <cell r="R2351" t="str">
            <v>II.2.06</v>
          </cell>
        </row>
        <row r="2352">
          <cell r="R2352" t="str">
            <v>II.2.06</v>
          </cell>
        </row>
        <row r="2353">
          <cell r="R2353" t="str">
            <v>II.2.06</v>
          </cell>
        </row>
        <row r="2354">
          <cell r="R2354" t="str">
            <v>II.2.06</v>
          </cell>
        </row>
        <row r="2355">
          <cell r="R2355" t="str">
            <v>II.2.06</v>
          </cell>
        </row>
        <row r="2356">
          <cell r="R2356" t="str">
            <v>II.2.06</v>
          </cell>
        </row>
        <row r="2357">
          <cell r="R2357" t="str">
            <v>II.2.06</v>
          </cell>
        </row>
        <row r="2358">
          <cell r="R2358" t="str">
            <v>II.2.06</v>
          </cell>
        </row>
        <row r="2359">
          <cell r="R2359" t="str">
            <v>II.2.06</v>
          </cell>
        </row>
        <row r="2360">
          <cell r="R2360" t="str">
            <v>II.2.06</v>
          </cell>
        </row>
        <row r="2361">
          <cell r="R2361" t="str">
            <v>II.2.06</v>
          </cell>
        </row>
        <row r="2362">
          <cell r="R2362" t="str">
            <v>II.2.06</v>
          </cell>
        </row>
        <row r="2363">
          <cell r="R2363" t="str">
            <v>II.2.06</v>
          </cell>
        </row>
        <row r="2364">
          <cell r="R2364" t="str">
            <v>II.2.06</v>
          </cell>
        </row>
        <row r="2365">
          <cell r="R2365" t="str">
            <v>II.2.06</v>
          </cell>
        </row>
        <row r="2366">
          <cell r="R2366" t="str">
            <v>II.2.06</v>
          </cell>
        </row>
        <row r="2367">
          <cell r="R2367" t="str">
            <v>II.2.06</v>
          </cell>
        </row>
        <row r="2368">
          <cell r="R2368" t="str">
            <v>II.2.06</v>
          </cell>
        </row>
        <row r="2369">
          <cell r="R2369" t="str">
            <v>II.2.06</v>
          </cell>
        </row>
        <row r="2370">
          <cell r="R2370" t="str">
            <v>II.2.06</v>
          </cell>
        </row>
        <row r="2371">
          <cell r="R2371" t="str">
            <v>II.2.06</v>
          </cell>
        </row>
        <row r="2372">
          <cell r="R2372" t="str">
            <v>II.2.06</v>
          </cell>
        </row>
        <row r="2373">
          <cell r="R2373" t="str">
            <v>II.2.06</v>
          </cell>
        </row>
        <row r="2374">
          <cell r="R2374" t="str">
            <v>II.2.06</v>
          </cell>
        </row>
        <row r="2375">
          <cell r="R2375" t="str">
            <v>II.2.06</v>
          </cell>
        </row>
        <row r="2376">
          <cell r="R2376" t="str">
            <v>II.2.06</v>
          </cell>
        </row>
        <row r="2377">
          <cell r="R2377" t="str">
            <v>II.2.06</v>
          </cell>
        </row>
        <row r="2378">
          <cell r="R2378" t="str">
            <v>II.2.06</v>
          </cell>
        </row>
        <row r="2379">
          <cell r="R2379" t="str">
            <v>II.2.06</v>
          </cell>
        </row>
        <row r="2380">
          <cell r="R2380" t="str">
            <v>II.2.06</v>
          </cell>
        </row>
        <row r="2381">
          <cell r="R2381" t="str">
            <v>II.2.06</v>
          </cell>
        </row>
        <row r="2382">
          <cell r="R2382" t="str">
            <v>II.2.06</v>
          </cell>
        </row>
        <row r="2383">
          <cell r="R2383" t="str">
            <v>II.2.06</v>
          </cell>
        </row>
        <row r="2384">
          <cell r="R2384" t="str">
            <v>II.2.06</v>
          </cell>
        </row>
        <row r="2385">
          <cell r="R2385" t="str">
            <v>II.2.06</v>
          </cell>
        </row>
        <row r="2386">
          <cell r="R2386" t="str">
            <v>II.2.06</v>
          </cell>
        </row>
        <row r="2387">
          <cell r="R2387" t="str">
            <v>II.2.06</v>
          </cell>
        </row>
        <row r="2388">
          <cell r="R2388" t="str">
            <v>II.2.06</v>
          </cell>
        </row>
        <row r="2389">
          <cell r="R2389" t="str">
            <v>II.2.06</v>
          </cell>
        </row>
        <row r="2390">
          <cell r="R2390" t="str">
            <v>II.2.06</v>
          </cell>
        </row>
        <row r="2391">
          <cell r="R2391" t="str">
            <v>II.2.06</v>
          </cell>
        </row>
        <row r="2392">
          <cell r="R2392" t="str">
            <v>II.2.06</v>
          </cell>
        </row>
        <row r="2393">
          <cell r="R2393" t="str">
            <v>II.2.06</v>
          </cell>
        </row>
        <row r="2394">
          <cell r="R2394" t="str">
            <v>II.2.06</v>
          </cell>
        </row>
        <row r="2395">
          <cell r="R2395" t="str">
            <v>II.2.07</v>
          </cell>
        </row>
        <row r="2396">
          <cell r="R2396" t="str">
            <v>II.2.07</v>
          </cell>
        </row>
        <row r="2397">
          <cell r="R2397" t="str">
            <v>II.2.07</v>
          </cell>
        </row>
        <row r="2398">
          <cell r="R2398" t="str">
            <v>II.2.07</v>
          </cell>
        </row>
        <row r="2399">
          <cell r="R2399" t="str">
            <v>II.2.07</v>
          </cell>
        </row>
        <row r="2400">
          <cell r="R2400" t="str">
            <v>II.2.07</v>
          </cell>
        </row>
        <row r="2401">
          <cell r="R2401" t="str">
            <v>II.2.07</v>
          </cell>
        </row>
        <row r="2402">
          <cell r="R2402" t="str">
            <v>II.2.07</v>
          </cell>
        </row>
        <row r="2403">
          <cell r="R2403" t="str">
            <v>II.2.07</v>
          </cell>
        </row>
        <row r="2404">
          <cell r="R2404" t="str">
            <v>II.2.07</v>
          </cell>
        </row>
        <row r="2405">
          <cell r="R2405" t="str">
            <v>II.2.07</v>
          </cell>
        </row>
        <row r="2406">
          <cell r="R2406" t="str">
            <v>II.2.07</v>
          </cell>
        </row>
        <row r="2407">
          <cell r="R2407" t="str">
            <v>II.2.07</v>
          </cell>
        </row>
        <row r="2408">
          <cell r="R2408" t="str">
            <v>II.2.07</v>
          </cell>
        </row>
        <row r="2409">
          <cell r="R2409" t="str">
            <v>II.2.07</v>
          </cell>
        </row>
        <row r="2410">
          <cell r="R2410" t="str">
            <v>II.2.07</v>
          </cell>
        </row>
        <row r="2411">
          <cell r="R2411" t="str">
            <v>II.2.07</v>
          </cell>
        </row>
        <row r="2412">
          <cell r="R2412" t="str">
            <v>II.2.07</v>
          </cell>
        </row>
        <row r="2413">
          <cell r="R2413" t="str">
            <v>II.2.07</v>
          </cell>
        </row>
        <row r="2414">
          <cell r="R2414" t="str">
            <v>II.2.07</v>
          </cell>
        </row>
        <row r="2415">
          <cell r="R2415" t="str">
            <v>II.2.07</v>
          </cell>
        </row>
        <row r="2416">
          <cell r="R2416" t="str">
            <v>II.2.07</v>
          </cell>
        </row>
        <row r="2417">
          <cell r="R2417" t="str">
            <v>II.2.07</v>
          </cell>
        </row>
        <row r="2418">
          <cell r="R2418" t="str">
            <v>II.2.07</v>
          </cell>
        </row>
        <row r="2419">
          <cell r="R2419" t="str">
            <v>II.2.07</v>
          </cell>
        </row>
        <row r="2420">
          <cell r="R2420" t="str">
            <v>II.2.07</v>
          </cell>
        </row>
        <row r="2421">
          <cell r="R2421" t="str">
            <v>II.2.07</v>
          </cell>
        </row>
        <row r="2422">
          <cell r="R2422" t="str">
            <v>II.2.07</v>
          </cell>
        </row>
        <row r="2423">
          <cell r="R2423" t="str">
            <v>II.2.07</v>
          </cell>
        </row>
        <row r="2424">
          <cell r="R2424" t="str">
            <v>II.2.07</v>
          </cell>
        </row>
        <row r="2425">
          <cell r="R2425" t="str">
            <v>II.2.07</v>
          </cell>
        </row>
        <row r="2426">
          <cell r="R2426" t="str">
            <v>II.2.07</v>
          </cell>
        </row>
        <row r="2427">
          <cell r="R2427" t="str">
            <v>II.2.07</v>
          </cell>
        </row>
        <row r="2428">
          <cell r="R2428" t="str">
            <v>II.2.07</v>
          </cell>
        </row>
        <row r="2429">
          <cell r="R2429" t="str">
            <v>II.2.07</v>
          </cell>
        </row>
        <row r="2430">
          <cell r="R2430" t="str">
            <v>II.2.07</v>
          </cell>
        </row>
        <row r="2431">
          <cell r="R2431" t="str">
            <v>II.2.07</v>
          </cell>
        </row>
        <row r="2432">
          <cell r="R2432" t="str">
            <v>II.2.07</v>
          </cell>
        </row>
        <row r="2433">
          <cell r="R2433" t="str">
            <v>II.2.07</v>
          </cell>
        </row>
        <row r="2434">
          <cell r="R2434" t="str">
            <v>II.2.08</v>
          </cell>
        </row>
        <row r="2435">
          <cell r="R2435" t="str">
            <v>II.2.08</v>
          </cell>
        </row>
        <row r="2436">
          <cell r="R2436" t="str">
            <v>II.2.08</v>
          </cell>
        </row>
        <row r="2437">
          <cell r="R2437" t="str">
            <v>II.2.08</v>
          </cell>
        </row>
        <row r="2438">
          <cell r="R2438" t="str">
            <v>II.2.08</v>
          </cell>
        </row>
        <row r="2439">
          <cell r="R2439" t="str">
            <v>II.2.08</v>
          </cell>
        </row>
        <row r="2440">
          <cell r="R2440" t="str">
            <v>II.2.08</v>
          </cell>
        </row>
        <row r="2441">
          <cell r="R2441" t="str">
            <v>II.2.08</v>
          </cell>
        </row>
        <row r="2442">
          <cell r="R2442" t="str">
            <v>II.2.08</v>
          </cell>
        </row>
        <row r="2443">
          <cell r="R2443" t="str">
            <v>II.2.08</v>
          </cell>
        </row>
        <row r="2444">
          <cell r="R2444" t="str">
            <v>II.2.08</v>
          </cell>
        </row>
        <row r="2445">
          <cell r="R2445" t="str">
            <v>II.2.08</v>
          </cell>
        </row>
        <row r="2446">
          <cell r="R2446" t="str">
            <v>II.2.08</v>
          </cell>
        </row>
        <row r="2447">
          <cell r="R2447" t="str">
            <v>II.2.08</v>
          </cell>
        </row>
        <row r="2448">
          <cell r="R2448" t="str">
            <v>II.2.08</v>
          </cell>
        </row>
        <row r="2449">
          <cell r="R2449" t="str">
            <v>II.2.08</v>
          </cell>
        </row>
        <row r="2450">
          <cell r="R2450" t="str">
            <v>II.2.08</v>
          </cell>
        </row>
        <row r="2451">
          <cell r="R2451" t="str">
            <v>II.2.08</v>
          </cell>
        </row>
        <row r="2452">
          <cell r="R2452" t="str">
            <v>II.2.08</v>
          </cell>
        </row>
        <row r="2453">
          <cell r="R2453" t="str">
            <v>II.2.08</v>
          </cell>
        </row>
        <row r="2454">
          <cell r="R2454" t="str">
            <v>II.2.08</v>
          </cell>
        </row>
        <row r="2455">
          <cell r="R2455" t="str">
            <v>II.2.08</v>
          </cell>
        </row>
        <row r="2456">
          <cell r="R2456" t="str">
            <v>II.2.08</v>
          </cell>
        </row>
        <row r="2457">
          <cell r="R2457" t="str">
            <v>II.2.08</v>
          </cell>
        </row>
        <row r="2458">
          <cell r="R2458" t="str">
            <v>II.2.08</v>
          </cell>
        </row>
        <row r="2459">
          <cell r="R2459" t="str">
            <v>II.2.08</v>
          </cell>
        </row>
        <row r="2460">
          <cell r="R2460" t="str">
            <v>II.2.08</v>
          </cell>
        </row>
        <row r="2461">
          <cell r="R2461" t="str">
            <v>II.2.08</v>
          </cell>
        </row>
        <row r="2462">
          <cell r="R2462" t="str">
            <v>II.2.08</v>
          </cell>
        </row>
        <row r="2463">
          <cell r="R2463" t="str">
            <v>II.2.08</v>
          </cell>
        </row>
        <row r="2464">
          <cell r="R2464" t="str">
            <v>II.2.08</v>
          </cell>
        </row>
        <row r="2465">
          <cell r="R2465" t="str">
            <v>II.2.08</v>
          </cell>
        </row>
        <row r="2466">
          <cell r="R2466" t="str">
            <v>II.2.08</v>
          </cell>
        </row>
        <row r="2467">
          <cell r="R2467" t="str">
            <v>II.2.08</v>
          </cell>
        </row>
        <row r="2468">
          <cell r="R2468" t="str">
            <v>II.2.08</v>
          </cell>
        </row>
        <row r="2469">
          <cell r="R2469" t="str">
            <v>II.2.08</v>
          </cell>
        </row>
        <row r="2470">
          <cell r="R2470" t="str">
            <v>II.2.08</v>
          </cell>
        </row>
        <row r="2471">
          <cell r="R2471" t="str">
            <v>II.2.08</v>
          </cell>
        </row>
        <row r="2472">
          <cell r="R2472" t="str">
            <v>II.2.08</v>
          </cell>
        </row>
        <row r="2473">
          <cell r="R2473" t="str">
            <v>II.2.08</v>
          </cell>
        </row>
        <row r="2474">
          <cell r="R2474" t="str">
            <v>II.2.08</v>
          </cell>
        </row>
        <row r="2475">
          <cell r="R2475" t="str">
            <v>II.2.08</v>
          </cell>
        </row>
        <row r="2476">
          <cell r="R2476" t="str">
            <v>II.2.08</v>
          </cell>
        </row>
        <row r="2477">
          <cell r="R2477" t="str">
            <v>II.2.08</v>
          </cell>
        </row>
        <row r="2478">
          <cell r="R2478" t="str">
            <v>II.2.08</v>
          </cell>
        </row>
        <row r="2479">
          <cell r="R2479" t="str">
            <v>II.2.08</v>
          </cell>
        </row>
        <row r="2480">
          <cell r="R2480" t="str">
            <v>II.2.08</v>
          </cell>
        </row>
        <row r="2481">
          <cell r="R2481" t="str">
            <v>II.2.08</v>
          </cell>
        </row>
        <row r="2482">
          <cell r="R2482" t="str">
            <v>II.2.08</v>
          </cell>
        </row>
        <row r="2483">
          <cell r="R2483" t="str">
            <v>II.2.08</v>
          </cell>
        </row>
        <row r="2484">
          <cell r="R2484" t="str">
            <v>II.2.08</v>
          </cell>
        </row>
        <row r="2485">
          <cell r="R2485" t="str">
            <v>II.2.08</v>
          </cell>
        </row>
        <row r="2486">
          <cell r="R2486" t="str">
            <v>II.2.08</v>
          </cell>
        </row>
        <row r="2487">
          <cell r="R2487" t="str">
            <v>II.2.08</v>
          </cell>
        </row>
        <row r="2488">
          <cell r="R2488" t="str">
            <v>II.2.08</v>
          </cell>
        </row>
        <row r="2489">
          <cell r="R2489" t="str">
            <v>II.2.08</v>
          </cell>
        </row>
        <row r="2490">
          <cell r="R2490" t="str">
            <v>II.2.08</v>
          </cell>
        </row>
        <row r="2491">
          <cell r="R2491" t="str">
            <v>II.2.08</v>
          </cell>
        </row>
        <row r="2492">
          <cell r="R2492" t="str">
            <v>II.2.08</v>
          </cell>
        </row>
        <row r="2493">
          <cell r="R2493" t="str">
            <v>II.2.08</v>
          </cell>
        </row>
        <row r="2494">
          <cell r="R2494" t="str">
            <v>II.2.08</v>
          </cell>
        </row>
        <row r="2495">
          <cell r="R2495" t="str">
            <v>II.2.08</v>
          </cell>
        </row>
        <row r="2496">
          <cell r="R2496" t="str">
            <v>II.2.08</v>
          </cell>
        </row>
        <row r="2497">
          <cell r="R2497" t="str">
            <v>II.2.08</v>
          </cell>
        </row>
        <row r="2498">
          <cell r="R2498" t="str">
            <v>II.2.08</v>
          </cell>
        </row>
        <row r="2499">
          <cell r="R2499" t="str">
            <v>II.2.08</v>
          </cell>
        </row>
        <row r="2500">
          <cell r="R2500" t="str">
            <v>II.2.08</v>
          </cell>
        </row>
        <row r="2501">
          <cell r="R2501" t="str">
            <v>II.2.08</v>
          </cell>
        </row>
        <row r="2502">
          <cell r="R2502" t="str">
            <v>II.2.08</v>
          </cell>
        </row>
        <row r="2503">
          <cell r="R2503" t="str">
            <v>II.2.08</v>
          </cell>
        </row>
        <row r="2504">
          <cell r="R2504" t="str">
            <v>II.2.08</v>
          </cell>
        </row>
        <row r="2505">
          <cell r="R2505" t="str">
            <v>II.2.08</v>
          </cell>
        </row>
        <row r="2506">
          <cell r="R2506" t="str">
            <v>II.2.08</v>
          </cell>
        </row>
        <row r="2507">
          <cell r="R2507" t="str">
            <v>II.2.08</v>
          </cell>
        </row>
        <row r="2508">
          <cell r="R2508" t="str">
            <v>II.2.08</v>
          </cell>
        </row>
        <row r="2509">
          <cell r="R2509" t="str">
            <v>II.2.08</v>
          </cell>
        </row>
        <row r="2510">
          <cell r="R2510" t="str">
            <v>II.2.08</v>
          </cell>
        </row>
        <row r="2511">
          <cell r="R2511" t="str">
            <v>II.2.08</v>
          </cell>
        </row>
        <row r="2512">
          <cell r="R2512" t="str">
            <v>II.2.08</v>
          </cell>
        </row>
        <row r="2513">
          <cell r="R2513" t="str">
            <v>II.2.08</v>
          </cell>
        </row>
        <row r="2514">
          <cell r="R2514" t="str">
            <v>II.2.08</v>
          </cell>
        </row>
        <row r="2515">
          <cell r="R2515" t="str">
            <v>II.2.08</v>
          </cell>
        </row>
        <row r="2516">
          <cell r="R2516" t="str">
            <v>II.2.08</v>
          </cell>
        </row>
        <row r="2517">
          <cell r="R2517" t="str">
            <v>II.2.08</v>
          </cell>
        </row>
        <row r="2518">
          <cell r="R2518" t="str">
            <v>II.2.08</v>
          </cell>
        </row>
        <row r="2519">
          <cell r="R2519" t="str">
            <v>II.2.08</v>
          </cell>
        </row>
        <row r="2520">
          <cell r="R2520" t="str">
            <v>II.2.08</v>
          </cell>
        </row>
        <row r="2521">
          <cell r="R2521" t="str">
            <v>II.2.08</v>
          </cell>
        </row>
        <row r="2522">
          <cell r="R2522" t="str">
            <v>II.2.08</v>
          </cell>
        </row>
        <row r="2523">
          <cell r="R2523" t="str">
            <v>II.2.08</v>
          </cell>
        </row>
        <row r="2524">
          <cell r="R2524" t="str">
            <v>II.2.08</v>
          </cell>
        </row>
        <row r="2525">
          <cell r="R2525" t="str">
            <v>II.2.08</v>
          </cell>
        </row>
        <row r="2526">
          <cell r="R2526" t="str">
            <v>II.2.08</v>
          </cell>
        </row>
        <row r="2527">
          <cell r="R2527" t="str">
            <v>II.2.08</v>
          </cell>
        </row>
        <row r="2528">
          <cell r="R2528" t="str">
            <v>II.2.08</v>
          </cell>
        </row>
        <row r="2529">
          <cell r="R2529" t="str">
            <v>II.2.08</v>
          </cell>
        </row>
        <row r="2530">
          <cell r="R2530" t="str">
            <v>II.2.08</v>
          </cell>
        </row>
        <row r="2531">
          <cell r="R2531" t="str">
            <v>II.2.08</v>
          </cell>
        </row>
        <row r="2532">
          <cell r="R2532" t="str">
            <v>II.2.08</v>
          </cell>
        </row>
        <row r="2533">
          <cell r="R2533" t="str">
            <v>II.2.08</v>
          </cell>
        </row>
        <row r="2534">
          <cell r="R2534" t="str">
            <v>II.2.08</v>
          </cell>
        </row>
        <row r="2535">
          <cell r="R2535" t="str">
            <v>II.2.08</v>
          </cell>
        </row>
        <row r="2536">
          <cell r="R2536" t="str">
            <v>II.2.08</v>
          </cell>
        </row>
        <row r="2537">
          <cell r="R2537" t="str">
            <v>II.2.08</v>
          </cell>
        </row>
        <row r="2538">
          <cell r="R2538" t="str">
            <v>II.2.08</v>
          </cell>
        </row>
        <row r="2539">
          <cell r="R2539" t="str">
            <v>II.2.08</v>
          </cell>
        </row>
        <row r="2540">
          <cell r="R2540" t="str">
            <v>II.2.08</v>
          </cell>
        </row>
        <row r="2541">
          <cell r="R2541" t="str">
            <v>II.2.08</v>
          </cell>
        </row>
        <row r="2542">
          <cell r="R2542" t="str">
            <v>II.2.08</v>
          </cell>
        </row>
        <row r="2543">
          <cell r="R2543" t="str">
            <v>II.2.08</v>
          </cell>
        </row>
        <row r="2544">
          <cell r="R2544" t="str">
            <v>II.2.08</v>
          </cell>
        </row>
        <row r="2545">
          <cell r="R2545" t="str">
            <v>II.2.08</v>
          </cell>
        </row>
        <row r="2546">
          <cell r="R2546" t="str">
            <v>II.2.08</v>
          </cell>
        </row>
        <row r="2547">
          <cell r="R2547" t="str">
            <v>II.2.08</v>
          </cell>
        </row>
        <row r="2548">
          <cell r="R2548" t="str">
            <v>II.2.08</v>
          </cell>
        </row>
        <row r="2549">
          <cell r="R2549" t="str">
            <v>II.2.08</v>
          </cell>
        </row>
        <row r="2550">
          <cell r="R2550" t="str">
            <v>II.2.08</v>
          </cell>
        </row>
        <row r="2551">
          <cell r="R2551" t="str">
            <v>II.2.08</v>
          </cell>
        </row>
        <row r="2552">
          <cell r="R2552" t="str">
            <v>II.2.08</v>
          </cell>
        </row>
        <row r="2553">
          <cell r="R2553" t="str">
            <v>II.2.08</v>
          </cell>
        </row>
        <row r="2554">
          <cell r="R2554" t="str">
            <v>II.2.08</v>
          </cell>
        </row>
        <row r="2555">
          <cell r="R2555" t="str">
            <v>II.2.08</v>
          </cell>
        </row>
        <row r="2556">
          <cell r="R2556" t="str">
            <v>II.2.08</v>
          </cell>
        </row>
        <row r="2557">
          <cell r="R2557" t="str">
            <v>II.2.08</v>
          </cell>
        </row>
        <row r="2558">
          <cell r="R2558" t="str">
            <v>II.2.08</v>
          </cell>
        </row>
        <row r="2559">
          <cell r="R2559" t="str">
            <v>II.2.08</v>
          </cell>
        </row>
        <row r="2560">
          <cell r="R2560" t="str">
            <v>II.2.08</v>
          </cell>
        </row>
        <row r="2561">
          <cell r="R2561" t="str">
            <v>II.2.08</v>
          </cell>
        </row>
        <row r="2562">
          <cell r="R2562" t="str">
            <v>II.2.08</v>
          </cell>
        </row>
        <row r="2563">
          <cell r="R2563" t="str">
            <v>II.2.08</v>
          </cell>
        </row>
        <row r="2564">
          <cell r="R2564" t="str">
            <v>II.2.08</v>
          </cell>
        </row>
        <row r="2565">
          <cell r="R2565" t="str">
            <v>II.2.08</v>
          </cell>
        </row>
        <row r="2566">
          <cell r="R2566" t="str">
            <v>II.2.08</v>
          </cell>
        </row>
        <row r="2567">
          <cell r="R2567" t="str">
            <v>II.2.08</v>
          </cell>
        </row>
        <row r="2568">
          <cell r="R2568" t="str">
            <v>II.2.08</v>
          </cell>
        </row>
        <row r="2569">
          <cell r="R2569" t="str">
            <v>II.2.08</v>
          </cell>
        </row>
        <row r="2570">
          <cell r="R2570" t="str">
            <v>II.2.08</v>
          </cell>
        </row>
        <row r="2571">
          <cell r="R2571" t="str">
            <v>II.2.08</v>
          </cell>
        </row>
        <row r="2572">
          <cell r="R2572" t="str">
            <v>II.2.08</v>
          </cell>
        </row>
        <row r="2573">
          <cell r="R2573" t="str">
            <v>II.2.08</v>
          </cell>
        </row>
        <row r="2574">
          <cell r="R2574" t="str">
            <v>II.2.08</v>
          </cell>
        </row>
        <row r="2575">
          <cell r="R2575" t="str">
            <v>II.2.08</v>
          </cell>
        </row>
        <row r="2576">
          <cell r="R2576" t="str">
            <v>II.2.09</v>
          </cell>
        </row>
        <row r="2577">
          <cell r="R2577" t="str">
            <v>II.2.09</v>
          </cell>
        </row>
        <row r="2578">
          <cell r="R2578" t="str">
            <v>II.2.09</v>
          </cell>
        </row>
        <row r="2579">
          <cell r="R2579" t="str">
            <v>II.2.09</v>
          </cell>
        </row>
        <row r="2580">
          <cell r="R2580" t="str">
            <v>II.2.09</v>
          </cell>
        </row>
        <row r="2581">
          <cell r="R2581" t="str">
            <v>II.2.09</v>
          </cell>
        </row>
        <row r="2582">
          <cell r="R2582" t="str">
            <v>II.2.09</v>
          </cell>
        </row>
        <row r="2583">
          <cell r="R2583" t="str">
            <v>II.2.09</v>
          </cell>
        </row>
        <row r="2584">
          <cell r="R2584" t="str">
            <v>II.2.09</v>
          </cell>
        </row>
        <row r="2585">
          <cell r="R2585" t="str">
            <v>II.2.09</v>
          </cell>
        </row>
        <row r="2586">
          <cell r="R2586" t="str">
            <v>II.2.09</v>
          </cell>
        </row>
        <row r="2587">
          <cell r="R2587" t="str">
            <v>II.2.09</v>
          </cell>
        </row>
        <row r="2588">
          <cell r="R2588" t="str">
            <v>II.2.09</v>
          </cell>
        </row>
        <row r="2589">
          <cell r="R2589" t="str">
            <v>II.2.09</v>
          </cell>
        </row>
        <row r="2590">
          <cell r="R2590" t="str">
            <v>II.2.09</v>
          </cell>
        </row>
        <row r="2591">
          <cell r="R2591" t="str">
            <v>II.2.09</v>
          </cell>
        </row>
        <row r="2592">
          <cell r="R2592" t="str">
            <v>II.2.09</v>
          </cell>
        </row>
        <row r="2593">
          <cell r="R2593" t="str">
            <v>II.2.09</v>
          </cell>
        </row>
        <row r="2594">
          <cell r="R2594" t="str">
            <v>II.2.09</v>
          </cell>
        </row>
        <row r="2595">
          <cell r="R2595" t="str">
            <v>II.2.09</v>
          </cell>
        </row>
        <row r="2596">
          <cell r="R2596" t="str">
            <v>II.2.09</v>
          </cell>
        </row>
        <row r="2597">
          <cell r="R2597" t="str">
            <v>II.2.09</v>
          </cell>
        </row>
        <row r="2598">
          <cell r="R2598" t="str">
            <v>II.2.09</v>
          </cell>
        </row>
        <row r="2599">
          <cell r="R2599" t="str">
            <v>II.2.09</v>
          </cell>
        </row>
        <row r="2600">
          <cell r="R2600" t="str">
            <v>II.2.09</v>
          </cell>
        </row>
        <row r="2601">
          <cell r="R2601" t="str">
            <v>II.2.09</v>
          </cell>
        </row>
        <row r="2602">
          <cell r="R2602" t="str">
            <v>II.2.09</v>
          </cell>
        </row>
        <row r="2603">
          <cell r="R2603" t="str">
            <v>II.2.09</v>
          </cell>
        </row>
        <row r="2604">
          <cell r="R2604" t="str">
            <v>II.2.09</v>
          </cell>
        </row>
        <row r="2605">
          <cell r="R2605" t="str">
            <v>II.2.09</v>
          </cell>
        </row>
        <row r="2606">
          <cell r="R2606" t="str">
            <v>II.2.09</v>
          </cell>
        </row>
        <row r="2607">
          <cell r="R2607" t="str">
            <v>II.2.09</v>
          </cell>
        </row>
        <row r="2608">
          <cell r="R2608" t="str">
            <v>II.2.09</v>
          </cell>
        </row>
        <row r="2609">
          <cell r="R2609" t="str">
            <v>II.2.09</v>
          </cell>
        </row>
        <row r="2610">
          <cell r="R2610" t="str">
            <v>II.2.09</v>
          </cell>
        </row>
        <row r="2611">
          <cell r="R2611" t="str">
            <v>II.2.09</v>
          </cell>
        </row>
        <row r="2612">
          <cell r="R2612" t="str">
            <v>II.2.09</v>
          </cell>
        </row>
        <row r="2613">
          <cell r="R2613" t="str">
            <v>II.2.09</v>
          </cell>
        </row>
        <row r="2614">
          <cell r="R2614" t="str">
            <v>II.2.09</v>
          </cell>
        </row>
        <row r="2615">
          <cell r="R2615" t="str">
            <v>II.2.09</v>
          </cell>
        </row>
        <row r="2616">
          <cell r="R2616" t="str">
            <v>II.2.09</v>
          </cell>
        </row>
        <row r="2617">
          <cell r="R2617" t="str">
            <v>II.2.09</v>
          </cell>
        </row>
        <row r="2618">
          <cell r="R2618" t="str">
            <v>II.2.09</v>
          </cell>
        </row>
        <row r="2619">
          <cell r="R2619" t="str">
            <v>II.2.09</v>
          </cell>
        </row>
        <row r="2620">
          <cell r="R2620" t="str">
            <v>II.2.09</v>
          </cell>
        </row>
        <row r="2621">
          <cell r="R2621" t="str">
            <v>II.2.09</v>
          </cell>
        </row>
        <row r="2622">
          <cell r="R2622" t="str">
            <v>II.2.09</v>
          </cell>
        </row>
        <row r="2623">
          <cell r="R2623" t="str">
            <v>II.2.09</v>
          </cell>
        </row>
        <row r="2624">
          <cell r="R2624" t="str">
            <v>II.2.09</v>
          </cell>
        </row>
        <row r="2625">
          <cell r="R2625" t="str">
            <v>II.2.09</v>
          </cell>
        </row>
        <row r="2626">
          <cell r="R2626" t="str">
            <v>II.2.09</v>
          </cell>
        </row>
        <row r="2627">
          <cell r="R2627" t="str">
            <v>II.2.09</v>
          </cell>
        </row>
        <row r="2628">
          <cell r="R2628" t="str">
            <v>II.2.09</v>
          </cell>
        </row>
        <row r="2629">
          <cell r="R2629" t="str">
            <v>II.2.09</v>
          </cell>
        </row>
        <row r="2630">
          <cell r="R2630" t="str">
            <v>II.2.09</v>
          </cell>
        </row>
        <row r="2631">
          <cell r="R2631" t="str">
            <v>II.2.09</v>
          </cell>
        </row>
        <row r="2632">
          <cell r="R2632" t="str">
            <v>II.2.09</v>
          </cell>
        </row>
        <row r="2633">
          <cell r="R2633" t="str">
            <v>II.2.10</v>
          </cell>
        </row>
        <row r="2634">
          <cell r="R2634" t="str">
            <v>II.2.10</v>
          </cell>
        </row>
        <row r="2635">
          <cell r="R2635" t="str">
            <v>II.2.10</v>
          </cell>
        </row>
        <row r="2636">
          <cell r="R2636" t="str">
            <v>II.2.10</v>
          </cell>
        </row>
        <row r="2637">
          <cell r="R2637" t="str">
            <v>II.2.10</v>
          </cell>
        </row>
        <row r="2638">
          <cell r="R2638" t="str">
            <v>II.2.10</v>
          </cell>
        </row>
        <row r="2639">
          <cell r="R2639" t="str">
            <v>II.2.10</v>
          </cell>
        </row>
        <row r="2640">
          <cell r="R2640" t="str">
            <v>II.2.10</v>
          </cell>
        </row>
        <row r="2641">
          <cell r="R2641" t="str">
            <v>II.2.10</v>
          </cell>
        </row>
        <row r="2642">
          <cell r="R2642" t="str">
            <v>II.2.10</v>
          </cell>
        </row>
        <row r="2643">
          <cell r="R2643" t="str">
            <v>II.2.10</v>
          </cell>
        </row>
        <row r="2644">
          <cell r="R2644" t="str">
            <v>II.2.10</v>
          </cell>
        </row>
        <row r="2645">
          <cell r="R2645" t="str">
            <v>II.2.10</v>
          </cell>
        </row>
        <row r="2646">
          <cell r="R2646" t="str">
            <v>II.2.10</v>
          </cell>
        </row>
        <row r="2647">
          <cell r="R2647" t="str">
            <v>II.2.10</v>
          </cell>
        </row>
        <row r="2648">
          <cell r="R2648" t="str">
            <v>II.2.10</v>
          </cell>
        </row>
        <row r="2649">
          <cell r="R2649" t="str">
            <v>II.2.10</v>
          </cell>
        </row>
        <row r="2650">
          <cell r="R2650" t="str">
            <v>II.2.10</v>
          </cell>
        </row>
        <row r="2651">
          <cell r="R2651" t="str">
            <v>II.2.10</v>
          </cell>
        </row>
        <row r="2652">
          <cell r="R2652" t="str">
            <v>II.2.10</v>
          </cell>
        </row>
        <row r="2653">
          <cell r="R2653" t="str">
            <v>II.2.10</v>
          </cell>
        </row>
        <row r="2654">
          <cell r="R2654" t="str">
            <v>II.2.10</v>
          </cell>
        </row>
        <row r="2655">
          <cell r="R2655" t="str">
            <v>II.2.10</v>
          </cell>
        </row>
        <row r="2656">
          <cell r="R2656" t="str">
            <v>II.2.10</v>
          </cell>
        </row>
        <row r="2657">
          <cell r="R2657" t="str">
            <v>II.2.10</v>
          </cell>
        </row>
        <row r="2658">
          <cell r="R2658" t="str">
            <v>II.2.10</v>
          </cell>
        </row>
        <row r="2659">
          <cell r="R2659" t="str">
            <v>II.2.10</v>
          </cell>
        </row>
        <row r="2660">
          <cell r="R2660" t="str">
            <v>II.2.10</v>
          </cell>
        </row>
        <row r="2661">
          <cell r="R2661" t="str">
            <v>II.2.10</v>
          </cell>
        </row>
        <row r="2662">
          <cell r="R2662" t="str">
            <v>II.2.10</v>
          </cell>
        </row>
        <row r="2663">
          <cell r="R2663" t="str">
            <v>II.2.10</v>
          </cell>
        </row>
        <row r="2664">
          <cell r="R2664" t="str">
            <v>II.2.10</v>
          </cell>
        </row>
        <row r="2665">
          <cell r="R2665" t="str">
            <v>II.2.10</v>
          </cell>
        </row>
        <row r="2666">
          <cell r="R2666" t="str">
            <v>II.2.10</v>
          </cell>
        </row>
        <row r="2667">
          <cell r="R2667" t="str">
            <v>II.2.10</v>
          </cell>
        </row>
        <row r="2668">
          <cell r="R2668" t="str">
            <v>II.2.10</v>
          </cell>
        </row>
        <row r="2669">
          <cell r="R2669" t="str">
            <v>II.2.10</v>
          </cell>
        </row>
        <row r="2670">
          <cell r="R2670" t="str">
            <v>II.2.10</v>
          </cell>
        </row>
        <row r="2671">
          <cell r="R2671" t="str">
            <v>II.2.10</v>
          </cell>
        </row>
        <row r="2672">
          <cell r="R2672" t="str">
            <v>II.2.10</v>
          </cell>
        </row>
        <row r="2673">
          <cell r="R2673" t="str">
            <v>II.2.10</v>
          </cell>
        </row>
        <row r="2674">
          <cell r="R2674" t="str">
            <v>II.2.10</v>
          </cell>
        </row>
        <row r="2675">
          <cell r="R2675" t="str">
            <v>II.2.10</v>
          </cell>
        </row>
        <row r="2676">
          <cell r="R2676" t="str">
            <v>II.2.10</v>
          </cell>
        </row>
        <row r="2677">
          <cell r="R2677" t="str">
            <v>II.2.10</v>
          </cell>
        </row>
        <row r="2678">
          <cell r="R2678" t="str">
            <v>II.2.10</v>
          </cell>
        </row>
        <row r="2679">
          <cell r="R2679" t="str">
            <v>II.2.10</v>
          </cell>
        </row>
        <row r="2680">
          <cell r="R2680" t="str">
            <v>II.2.10</v>
          </cell>
        </row>
        <row r="2681">
          <cell r="R2681" t="str">
            <v>II.2.10</v>
          </cell>
        </row>
        <row r="2682">
          <cell r="R2682" t="str">
            <v>II.2.10</v>
          </cell>
        </row>
        <row r="2683">
          <cell r="R2683" t="str">
            <v>II.2.10</v>
          </cell>
        </row>
        <row r="2684">
          <cell r="R2684" t="str">
            <v>II.2.10</v>
          </cell>
        </row>
        <row r="2685">
          <cell r="R2685" t="str">
            <v>II.2.10</v>
          </cell>
        </row>
        <row r="2686">
          <cell r="R2686" t="str">
            <v>II.2.10</v>
          </cell>
        </row>
        <row r="2687">
          <cell r="R2687" t="str">
            <v>II.2.10</v>
          </cell>
        </row>
        <row r="2688">
          <cell r="R2688" t="str">
            <v>II.2.10</v>
          </cell>
        </row>
        <row r="2689">
          <cell r="R2689" t="str">
            <v>II.2.10</v>
          </cell>
        </row>
        <row r="2690">
          <cell r="R2690" t="str">
            <v>II.2.10</v>
          </cell>
        </row>
        <row r="2691">
          <cell r="R2691" t="str">
            <v>II.2.10</v>
          </cell>
        </row>
        <row r="2692">
          <cell r="R2692" t="str">
            <v>II.2.10</v>
          </cell>
        </row>
        <row r="2693">
          <cell r="R2693" t="str">
            <v>II.2.10</v>
          </cell>
        </row>
        <row r="2694">
          <cell r="R2694" t="str">
            <v>II.2.10</v>
          </cell>
        </row>
        <row r="2695">
          <cell r="R2695" t="str">
            <v>II.2.10</v>
          </cell>
        </row>
        <row r="2696">
          <cell r="R2696" t="str">
            <v>II.2.10</v>
          </cell>
        </row>
        <row r="2697">
          <cell r="R2697" t="str">
            <v>II.2.10</v>
          </cell>
        </row>
        <row r="2698">
          <cell r="R2698" t="str">
            <v>II.2.10</v>
          </cell>
        </row>
        <row r="2699">
          <cell r="R2699" t="str">
            <v>II.2.10</v>
          </cell>
        </row>
        <row r="2700">
          <cell r="R2700" t="str">
            <v>II.2.10</v>
          </cell>
        </row>
        <row r="2701">
          <cell r="R2701" t="str">
            <v>II.2.10</v>
          </cell>
        </row>
        <row r="2702">
          <cell r="R2702" t="str">
            <v>II.2.10</v>
          </cell>
        </row>
        <row r="2703">
          <cell r="R2703" t="str">
            <v>II.2.10</v>
          </cell>
        </row>
        <row r="2704">
          <cell r="R2704" t="str">
            <v>II.2.10</v>
          </cell>
        </row>
        <row r="2705">
          <cell r="R2705" t="str">
            <v>II.2.10</v>
          </cell>
        </row>
        <row r="2706">
          <cell r="R2706" t="str">
            <v>II.2.10</v>
          </cell>
        </row>
        <row r="2707">
          <cell r="R2707" t="str">
            <v>II.2.10</v>
          </cell>
        </row>
        <row r="2708">
          <cell r="R2708" t="str">
            <v>II.2.10</v>
          </cell>
        </row>
        <row r="2709">
          <cell r="R2709" t="str">
            <v>II.2.10</v>
          </cell>
        </row>
        <row r="2710">
          <cell r="R2710" t="str">
            <v>II.2.10</v>
          </cell>
        </row>
        <row r="2711">
          <cell r="R2711" t="str">
            <v>II.2.10</v>
          </cell>
        </row>
        <row r="2712">
          <cell r="R2712" t="str">
            <v>II.2.10</v>
          </cell>
        </row>
        <row r="2713">
          <cell r="R2713" t="str">
            <v>II.2.10</v>
          </cell>
        </row>
        <row r="2714">
          <cell r="R2714" t="str">
            <v>II.2.10</v>
          </cell>
        </row>
        <row r="2715">
          <cell r="R2715" t="str">
            <v>II.2.10</v>
          </cell>
        </row>
        <row r="2716">
          <cell r="R2716" t="str">
            <v>II.2.10</v>
          </cell>
        </row>
        <row r="2717">
          <cell r="R2717" t="str">
            <v>II.2.10</v>
          </cell>
        </row>
        <row r="2718">
          <cell r="R2718" t="str">
            <v>II.2.10</v>
          </cell>
        </row>
        <row r="2719">
          <cell r="R2719" t="str">
            <v>II.2.10</v>
          </cell>
        </row>
        <row r="2720">
          <cell r="R2720" t="str">
            <v>II.2.10</v>
          </cell>
        </row>
        <row r="2721">
          <cell r="R2721" t="str">
            <v>II.2.10</v>
          </cell>
        </row>
        <row r="2722">
          <cell r="R2722" t="str">
            <v>II.2.10</v>
          </cell>
        </row>
        <row r="2723">
          <cell r="R2723" t="str">
            <v>II.2.10</v>
          </cell>
        </row>
        <row r="2724">
          <cell r="R2724" t="str">
            <v>II.2.10</v>
          </cell>
        </row>
        <row r="2725">
          <cell r="R2725" t="str">
            <v>II.2.10</v>
          </cell>
        </row>
        <row r="2726">
          <cell r="R2726" t="str">
            <v>II.2.10</v>
          </cell>
        </row>
        <row r="2727">
          <cell r="R2727" t="str">
            <v>II.2.10</v>
          </cell>
        </row>
        <row r="2728">
          <cell r="R2728" t="str">
            <v>II.2.10</v>
          </cell>
        </row>
        <row r="2729">
          <cell r="R2729" t="str">
            <v>II.2.10</v>
          </cell>
        </row>
        <row r="2730">
          <cell r="R2730" t="str">
            <v>II.2.10</v>
          </cell>
        </row>
        <row r="2731">
          <cell r="R2731" t="str">
            <v>II.2.10</v>
          </cell>
        </row>
        <row r="2732">
          <cell r="R2732" t="str">
            <v>II.2.10</v>
          </cell>
        </row>
        <row r="2733">
          <cell r="R2733" t="str">
            <v>II.2.10</v>
          </cell>
        </row>
        <row r="2734">
          <cell r="R2734" t="str">
            <v>II.2.10</v>
          </cell>
        </row>
        <row r="2735">
          <cell r="R2735" t="str">
            <v>II.2.10</v>
          </cell>
        </row>
        <row r="2736">
          <cell r="R2736" t="str">
            <v>II.2.10</v>
          </cell>
        </row>
        <row r="2737">
          <cell r="R2737" t="str">
            <v>II.2.10</v>
          </cell>
        </row>
        <row r="2738">
          <cell r="R2738" t="str">
            <v>II.2.10</v>
          </cell>
        </row>
        <row r="2739">
          <cell r="R2739" t="str">
            <v>II.2.10</v>
          </cell>
        </row>
        <row r="2740">
          <cell r="R2740" t="str">
            <v>II.2.10</v>
          </cell>
        </row>
        <row r="2741">
          <cell r="R2741" t="str">
            <v>II.2.10</v>
          </cell>
        </row>
        <row r="2742">
          <cell r="R2742" t="str">
            <v>II.2.10</v>
          </cell>
        </row>
        <row r="2743">
          <cell r="R2743" t="str">
            <v>II.2.10</v>
          </cell>
        </row>
        <row r="2744">
          <cell r="R2744" t="str">
            <v>II.2.10</v>
          </cell>
        </row>
        <row r="2745">
          <cell r="R2745" t="str">
            <v>II.2.10</v>
          </cell>
        </row>
        <row r="2746">
          <cell r="R2746" t="str">
            <v>II.2.10</v>
          </cell>
        </row>
        <row r="2747">
          <cell r="R2747" t="str">
            <v>II.2.10</v>
          </cell>
        </row>
        <row r="2748">
          <cell r="R2748" t="str">
            <v>II.2.10</v>
          </cell>
        </row>
        <row r="2749">
          <cell r="R2749" t="str">
            <v>II.2.10</v>
          </cell>
        </row>
        <row r="2750">
          <cell r="R2750" t="str">
            <v>II.2.10</v>
          </cell>
        </row>
        <row r="2751">
          <cell r="R2751" t="str">
            <v>II.2.10</v>
          </cell>
        </row>
        <row r="2752">
          <cell r="R2752" t="str">
            <v>II.2.10</v>
          </cell>
        </row>
        <row r="2753">
          <cell r="R2753" t="str">
            <v>II.2.10</v>
          </cell>
        </row>
        <row r="2754">
          <cell r="R2754" t="str">
            <v>II.2.10</v>
          </cell>
        </row>
        <row r="2755">
          <cell r="R2755" t="str">
            <v>II.2.10</v>
          </cell>
        </row>
        <row r="2756">
          <cell r="R2756" t="str">
            <v>II.2.10</v>
          </cell>
        </row>
        <row r="2757">
          <cell r="R2757" t="str">
            <v>II.2.10</v>
          </cell>
        </row>
        <row r="2758">
          <cell r="R2758" t="str">
            <v>II.2.10</v>
          </cell>
        </row>
        <row r="2759">
          <cell r="R2759" t="str">
            <v>II.2.10</v>
          </cell>
        </row>
        <row r="2760">
          <cell r="R2760" t="str">
            <v>II.2.10</v>
          </cell>
        </row>
        <row r="2761">
          <cell r="R2761" t="str">
            <v>II.2.10</v>
          </cell>
        </row>
        <row r="2762">
          <cell r="R2762" t="str">
            <v>II.2.10</v>
          </cell>
        </row>
        <row r="2763">
          <cell r="R2763" t="str">
            <v>II.2.10</v>
          </cell>
        </row>
        <row r="2764">
          <cell r="R2764" t="str">
            <v>II.2.10</v>
          </cell>
        </row>
        <row r="2765">
          <cell r="R2765" t="str">
            <v>II.2.10</v>
          </cell>
        </row>
        <row r="2766">
          <cell r="R2766" t="str">
            <v>II.2.10</v>
          </cell>
        </row>
        <row r="2767">
          <cell r="R2767" t="str">
            <v>II.2.10</v>
          </cell>
        </row>
        <row r="2768">
          <cell r="R2768" t="str">
            <v>II.2.10</v>
          </cell>
        </row>
        <row r="2769">
          <cell r="R2769" t="str">
            <v>II.2.10</v>
          </cell>
        </row>
        <row r="2770">
          <cell r="R2770" t="str">
            <v>II.2.10</v>
          </cell>
        </row>
        <row r="2771">
          <cell r="R2771" t="str">
            <v>II.2.10</v>
          </cell>
        </row>
        <row r="2772">
          <cell r="R2772" t="str">
            <v>II.2.10</v>
          </cell>
        </row>
        <row r="2773">
          <cell r="R2773" t="str">
            <v>II.2.10</v>
          </cell>
        </row>
        <row r="2774">
          <cell r="R2774" t="str">
            <v>II.2.10</v>
          </cell>
        </row>
        <row r="2775">
          <cell r="R2775" t="str">
            <v>II.2.10</v>
          </cell>
        </row>
        <row r="2776">
          <cell r="R2776" t="str">
            <v>II.2.10</v>
          </cell>
        </row>
        <row r="2777">
          <cell r="R2777" t="str">
            <v>II.2.10</v>
          </cell>
        </row>
        <row r="2778">
          <cell r="R2778" t="str">
            <v>II.2.10</v>
          </cell>
        </row>
        <row r="2779">
          <cell r="R2779" t="str">
            <v>II.2.10</v>
          </cell>
        </row>
        <row r="2780">
          <cell r="R2780" t="str">
            <v>II.2.10</v>
          </cell>
        </row>
        <row r="2781">
          <cell r="R2781" t="str">
            <v>II.2.10</v>
          </cell>
        </row>
        <row r="2782">
          <cell r="R2782" t="str">
            <v>II.2.10</v>
          </cell>
        </row>
        <row r="2783">
          <cell r="R2783" t="str">
            <v>II.2.10</v>
          </cell>
        </row>
        <row r="2784">
          <cell r="R2784" t="str">
            <v>II.2.10</v>
          </cell>
        </row>
        <row r="2785">
          <cell r="R2785" t="str">
            <v>II.2.10</v>
          </cell>
        </row>
        <row r="2786">
          <cell r="R2786" t="str">
            <v>II.2.10</v>
          </cell>
        </row>
        <row r="2787">
          <cell r="R2787" t="str">
            <v>II.2.10</v>
          </cell>
        </row>
        <row r="2788">
          <cell r="R2788" t="str">
            <v>II.2.10</v>
          </cell>
        </row>
        <row r="2789">
          <cell r="R2789" t="str">
            <v>II.2.10</v>
          </cell>
        </row>
        <row r="2790">
          <cell r="R2790" t="str">
            <v>II.2.10</v>
          </cell>
        </row>
        <row r="2791">
          <cell r="R2791" t="str">
            <v>II.2.10</v>
          </cell>
        </row>
        <row r="2792">
          <cell r="R2792" t="str">
            <v>II.2.10</v>
          </cell>
        </row>
        <row r="2793">
          <cell r="R2793" t="str">
            <v>II.2.10</v>
          </cell>
        </row>
        <row r="2794">
          <cell r="R2794" t="str">
            <v>II.2.10</v>
          </cell>
        </row>
        <row r="2795">
          <cell r="R2795" t="str">
            <v>II.2.10</v>
          </cell>
        </row>
        <row r="2796">
          <cell r="R2796" t="str">
            <v>II.2.10</v>
          </cell>
        </row>
        <row r="2797">
          <cell r="R2797" t="str">
            <v>II.2.10</v>
          </cell>
        </row>
        <row r="2798">
          <cell r="R2798" t="str">
            <v>II.2.10</v>
          </cell>
        </row>
        <row r="2799">
          <cell r="R2799" t="str">
            <v>II.2.10</v>
          </cell>
        </row>
        <row r="2800">
          <cell r="R2800" t="str">
            <v>II.2.10</v>
          </cell>
        </row>
        <row r="2801">
          <cell r="R2801" t="str">
            <v>II.2.10</v>
          </cell>
        </row>
        <row r="2802">
          <cell r="R2802" t="str">
            <v>II.2.10</v>
          </cell>
        </row>
        <row r="2803">
          <cell r="R2803" t="str">
            <v>II.2.10</v>
          </cell>
        </row>
        <row r="2804">
          <cell r="R2804" t="str">
            <v>II.2.10</v>
          </cell>
        </row>
        <row r="2805">
          <cell r="R2805" t="str">
            <v>II.2.10</v>
          </cell>
        </row>
        <row r="2806">
          <cell r="R2806" t="str">
            <v>II.2.10</v>
          </cell>
        </row>
        <row r="2807">
          <cell r="R2807" t="str">
            <v>II.2.10</v>
          </cell>
        </row>
        <row r="2808">
          <cell r="R2808" t="str">
            <v>II.2.10</v>
          </cell>
        </row>
        <row r="2809">
          <cell r="R2809" t="str">
            <v>II.2.10</v>
          </cell>
        </row>
        <row r="2810">
          <cell r="R2810" t="str">
            <v>II.2.10</v>
          </cell>
        </row>
        <row r="2811">
          <cell r="R2811" t="str">
            <v>II.2.10</v>
          </cell>
        </row>
        <row r="2812">
          <cell r="R2812" t="str">
            <v>II.2.10</v>
          </cell>
        </row>
        <row r="2813">
          <cell r="R2813" t="str">
            <v>II.2.10</v>
          </cell>
        </row>
        <row r="2814">
          <cell r="R2814" t="str">
            <v>II.2.10</v>
          </cell>
        </row>
        <row r="2815">
          <cell r="R2815" t="str">
            <v>II.2.10</v>
          </cell>
        </row>
        <row r="2816">
          <cell r="R2816" t="str">
            <v>II.2.10</v>
          </cell>
        </row>
        <row r="2817">
          <cell r="R2817" t="str">
            <v>II.2.10</v>
          </cell>
        </row>
        <row r="2818">
          <cell r="R2818" t="str">
            <v>II.2.10</v>
          </cell>
        </row>
        <row r="2819">
          <cell r="R2819" t="str">
            <v>II.2.10</v>
          </cell>
        </row>
        <row r="2820">
          <cell r="R2820" t="str">
            <v>II.2.10</v>
          </cell>
        </row>
        <row r="2821">
          <cell r="R2821" t="str">
            <v>II.2.10</v>
          </cell>
        </row>
        <row r="2822">
          <cell r="R2822" t="str">
            <v>II.2.10</v>
          </cell>
        </row>
        <row r="2823">
          <cell r="R2823" t="str">
            <v>II.2.10</v>
          </cell>
        </row>
        <row r="2824">
          <cell r="R2824" t="str">
            <v>II.2.10</v>
          </cell>
        </row>
        <row r="2825">
          <cell r="R2825" t="str">
            <v>II.2.10</v>
          </cell>
        </row>
        <row r="2826">
          <cell r="R2826" t="str">
            <v>II.2.10</v>
          </cell>
        </row>
        <row r="2827">
          <cell r="R2827" t="str">
            <v>II.2.10</v>
          </cell>
        </row>
        <row r="2828">
          <cell r="R2828" t="str">
            <v>II.2.10</v>
          </cell>
        </row>
        <row r="2829">
          <cell r="R2829" t="str">
            <v>II.2.10</v>
          </cell>
        </row>
        <row r="2830">
          <cell r="R2830" t="str">
            <v>II.2.10</v>
          </cell>
        </row>
        <row r="2831">
          <cell r="R2831" t="str">
            <v>II.2.10</v>
          </cell>
        </row>
        <row r="2832">
          <cell r="R2832" t="str">
            <v>II.2.10</v>
          </cell>
        </row>
        <row r="2833">
          <cell r="R2833" t="str">
            <v>II.2.10</v>
          </cell>
        </row>
        <row r="2834">
          <cell r="R2834" t="str">
            <v>II.2.10</v>
          </cell>
        </row>
        <row r="2835">
          <cell r="R2835" t="str">
            <v>II.2.10</v>
          </cell>
        </row>
        <row r="2836">
          <cell r="R2836" t="str">
            <v>II.2.10</v>
          </cell>
        </row>
        <row r="2837">
          <cell r="R2837" t="str">
            <v>II.2.10</v>
          </cell>
        </row>
        <row r="2838">
          <cell r="R2838" t="str">
            <v>II.2.10</v>
          </cell>
        </row>
        <row r="2839">
          <cell r="R2839" t="str">
            <v>II.2.10</v>
          </cell>
        </row>
        <row r="2840">
          <cell r="R2840" t="str">
            <v>II.2.10</v>
          </cell>
        </row>
        <row r="2841">
          <cell r="R2841" t="str">
            <v>II.2.10</v>
          </cell>
        </row>
        <row r="2842">
          <cell r="R2842" t="str">
            <v>II.2.10</v>
          </cell>
        </row>
        <row r="2843">
          <cell r="R2843" t="str">
            <v>II.2.10</v>
          </cell>
        </row>
        <row r="2844">
          <cell r="R2844" t="str">
            <v>II.2.10</v>
          </cell>
        </row>
        <row r="2845">
          <cell r="R2845" t="str">
            <v>II.2.10</v>
          </cell>
        </row>
        <row r="2846">
          <cell r="R2846" t="str">
            <v>II.2.10</v>
          </cell>
        </row>
        <row r="2847">
          <cell r="R2847" t="str">
            <v>II.2.10</v>
          </cell>
        </row>
        <row r="2848">
          <cell r="R2848" t="str">
            <v>II.2.10</v>
          </cell>
        </row>
        <row r="2849">
          <cell r="R2849" t="str">
            <v>II.2.10</v>
          </cell>
        </row>
        <row r="2850">
          <cell r="R2850" t="str">
            <v>II.2.10</v>
          </cell>
        </row>
        <row r="2851">
          <cell r="R2851" t="str">
            <v>II.2.10</v>
          </cell>
        </row>
        <row r="2852">
          <cell r="R2852" t="str">
            <v>II.2.10</v>
          </cell>
        </row>
        <row r="2853">
          <cell r="R2853" t="str">
            <v>II.2.10</v>
          </cell>
        </row>
        <row r="2854">
          <cell r="R2854" t="str">
            <v>II.2.10</v>
          </cell>
        </row>
        <row r="2855">
          <cell r="R2855" t="str">
            <v>II.2.10</v>
          </cell>
        </row>
        <row r="2856">
          <cell r="R2856" t="str">
            <v>II.2.10</v>
          </cell>
        </row>
        <row r="2857">
          <cell r="R2857" t="str">
            <v>II.2.10</v>
          </cell>
        </row>
        <row r="2858">
          <cell r="R2858" t="str">
            <v>II.2.10</v>
          </cell>
        </row>
        <row r="2859">
          <cell r="R2859" t="str">
            <v>II.2.10</v>
          </cell>
        </row>
        <row r="2860">
          <cell r="R2860" t="str">
            <v>II.2.10</v>
          </cell>
        </row>
        <row r="2861">
          <cell r="R2861" t="str">
            <v>II.2.10</v>
          </cell>
        </row>
        <row r="2862">
          <cell r="R2862" t="str">
            <v>II.2.10</v>
          </cell>
        </row>
        <row r="2863">
          <cell r="R2863" t="str">
            <v>II.2.10</v>
          </cell>
        </row>
        <row r="2864">
          <cell r="R2864" t="str">
            <v>II.2.10</v>
          </cell>
        </row>
        <row r="2865">
          <cell r="R2865" t="str">
            <v>II.2.10</v>
          </cell>
        </row>
        <row r="2866">
          <cell r="R2866" t="str">
            <v>II.2.10</v>
          </cell>
        </row>
        <row r="2867">
          <cell r="R2867" t="str">
            <v>II.2.10</v>
          </cell>
        </row>
        <row r="2868">
          <cell r="R2868" t="str">
            <v>II.2.10</v>
          </cell>
        </row>
        <row r="2869">
          <cell r="R2869" t="str">
            <v>II.2.10</v>
          </cell>
        </row>
        <row r="2870">
          <cell r="R2870" t="str">
            <v>II.2.10</v>
          </cell>
        </row>
        <row r="2871">
          <cell r="R2871" t="str">
            <v>II.2.10</v>
          </cell>
        </row>
        <row r="2872">
          <cell r="R2872" t="str">
            <v>II.2.10</v>
          </cell>
        </row>
        <row r="2873">
          <cell r="R2873" t="str">
            <v>II.2.10</v>
          </cell>
        </row>
        <row r="2874">
          <cell r="R2874" t="str">
            <v>II.2.10</v>
          </cell>
        </row>
        <row r="2875">
          <cell r="R2875" t="str">
            <v>II.2.10</v>
          </cell>
        </row>
        <row r="2876">
          <cell r="R2876" t="str">
            <v>II.2.10</v>
          </cell>
        </row>
        <row r="2877">
          <cell r="R2877" t="str">
            <v>II.2.10</v>
          </cell>
        </row>
        <row r="2878">
          <cell r="R2878" t="str">
            <v>II.2.10</v>
          </cell>
        </row>
        <row r="2879">
          <cell r="R2879" t="str">
            <v>II.2.10</v>
          </cell>
        </row>
        <row r="2880">
          <cell r="R2880" t="str">
            <v>II.2.10</v>
          </cell>
        </row>
        <row r="2881">
          <cell r="R2881" t="str">
            <v>II.2.10</v>
          </cell>
        </row>
        <row r="2882">
          <cell r="R2882" t="str">
            <v>II.2.10</v>
          </cell>
        </row>
        <row r="2883">
          <cell r="R2883" t="str">
            <v>II.2.10</v>
          </cell>
        </row>
        <row r="2884">
          <cell r="R2884" t="str">
            <v>II.2.10</v>
          </cell>
        </row>
        <row r="2885">
          <cell r="R2885" t="str">
            <v>II.2.10</v>
          </cell>
        </row>
        <row r="2886">
          <cell r="R2886" t="str">
            <v>II.2.10</v>
          </cell>
        </row>
        <row r="2887">
          <cell r="R2887" t="str">
            <v>II.2.10</v>
          </cell>
        </row>
        <row r="2888">
          <cell r="R2888" t="str">
            <v>II.2.10</v>
          </cell>
        </row>
        <row r="2889">
          <cell r="R2889" t="str">
            <v>II.2.10</v>
          </cell>
        </row>
        <row r="2890">
          <cell r="R2890" t="str">
            <v>II.2.10</v>
          </cell>
        </row>
        <row r="2891">
          <cell r="R2891" t="str">
            <v>II.2.10</v>
          </cell>
        </row>
        <row r="2892">
          <cell r="R2892" t="str">
            <v>II.2.10</v>
          </cell>
        </row>
        <row r="2893">
          <cell r="R2893" t="str">
            <v>II.2.10</v>
          </cell>
        </row>
        <row r="2894">
          <cell r="R2894" t="str">
            <v>II.2.10</v>
          </cell>
        </row>
        <row r="2895">
          <cell r="R2895" t="str">
            <v>II.2.10</v>
          </cell>
        </row>
        <row r="2896">
          <cell r="R2896" t="str">
            <v>II.2.10</v>
          </cell>
        </row>
        <row r="2897">
          <cell r="R2897" t="str">
            <v>II.2.10</v>
          </cell>
        </row>
        <row r="2898">
          <cell r="R2898" t="str">
            <v>II.2.10</v>
          </cell>
        </row>
        <row r="2899">
          <cell r="R2899" t="str">
            <v>II.2.10</v>
          </cell>
        </row>
        <row r="2900">
          <cell r="R2900" t="str">
            <v>II.2.10</v>
          </cell>
        </row>
        <row r="2901">
          <cell r="R2901" t="str">
            <v>II.2.10</v>
          </cell>
        </row>
        <row r="2902">
          <cell r="R2902" t="str">
            <v>II.2.10</v>
          </cell>
        </row>
        <row r="2903">
          <cell r="R2903" t="str">
            <v>II.2.10</v>
          </cell>
        </row>
        <row r="2904">
          <cell r="R2904" t="str">
            <v>II.2.10</v>
          </cell>
        </row>
        <row r="2905">
          <cell r="R2905" t="str">
            <v>II.2.10</v>
          </cell>
        </row>
        <row r="2906">
          <cell r="R2906" t="str">
            <v>II.2.10</v>
          </cell>
        </row>
        <row r="2907">
          <cell r="R2907" t="str">
            <v>II.2.10</v>
          </cell>
        </row>
        <row r="2908">
          <cell r="R2908" t="str">
            <v>II.2.10</v>
          </cell>
        </row>
        <row r="2909">
          <cell r="R2909" t="str">
            <v>II.2.10</v>
          </cell>
        </row>
        <row r="2910">
          <cell r="R2910" t="str">
            <v>II.2.10</v>
          </cell>
        </row>
        <row r="2911">
          <cell r="R2911" t="str">
            <v>II.2.10</v>
          </cell>
        </row>
        <row r="2912">
          <cell r="R2912" t="str">
            <v>II.2.10</v>
          </cell>
        </row>
        <row r="2913">
          <cell r="R2913" t="str">
            <v>II.2.10</v>
          </cell>
        </row>
        <row r="2914">
          <cell r="R2914" t="str">
            <v>II.2.10</v>
          </cell>
        </row>
        <row r="2915">
          <cell r="R2915" t="str">
            <v>II.2.10</v>
          </cell>
        </row>
        <row r="2916">
          <cell r="R2916" t="str">
            <v>II.2.10</v>
          </cell>
        </row>
        <row r="2917">
          <cell r="R2917" t="str">
            <v>II.2.10</v>
          </cell>
        </row>
        <row r="2918">
          <cell r="R2918" t="str">
            <v>II.2.10</v>
          </cell>
        </row>
        <row r="2919">
          <cell r="R2919" t="str">
            <v>II.2.10</v>
          </cell>
        </row>
        <row r="2920">
          <cell r="R2920" t="str">
            <v>II.2.10</v>
          </cell>
        </row>
        <row r="2921">
          <cell r="R2921" t="str">
            <v>II.2.10</v>
          </cell>
        </row>
        <row r="2922">
          <cell r="R2922" t="str">
            <v>II.2.10</v>
          </cell>
        </row>
        <row r="2923">
          <cell r="R2923" t="str">
            <v>II.2.10</v>
          </cell>
        </row>
        <row r="2924">
          <cell r="R2924" t="str">
            <v>II.2.10</v>
          </cell>
        </row>
        <row r="2925">
          <cell r="R2925" t="str">
            <v>II.2.10</v>
          </cell>
        </row>
        <row r="2926">
          <cell r="R2926" t="str">
            <v>II.2.10</v>
          </cell>
        </row>
        <row r="2927">
          <cell r="R2927" t="str">
            <v>II.2.10</v>
          </cell>
        </row>
        <row r="2928">
          <cell r="R2928" t="str">
            <v>II.2.10</v>
          </cell>
        </row>
        <row r="2929">
          <cell r="R2929" t="str">
            <v>II.2.10</v>
          </cell>
        </row>
        <row r="2930">
          <cell r="R2930" t="str">
            <v>II.2.10</v>
          </cell>
        </row>
        <row r="2931">
          <cell r="R2931" t="str">
            <v>II.2.10</v>
          </cell>
        </row>
        <row r="2932">
          <cell r="R2932" t="str">
            <v>II.2.10</v>
          </cell>
        </row>
        <row r="2933">
          <cell r="R2933" t="str">
            <v>II.2.10</v>
          </cell>
        </row>
        <row r="2934">
          <cell r="R2934" t="str">
            <v>II.2.10</v>
          </cell>
        </row>
        <row r="2935">
          <cell r="R2935" t="str">
            <v>II.2.10</v>
          </cell>
        </row>
        <row r="2936">
          <cell r="R2936" t="str">
            <v>II.2.10</v>
          </cell>
        </row>
        <row r="2937">
          <cell r="R2937" t="str">
            <v>II.2.10</v>
          </cell>
        </row>
        <row r="2938">
          <cell r="R2938" t="str">
            <v>II.2.10</v>
          </cell>
        </row>
        <row r="2939">
          <cell r="R2939" t="str">
            <v>II.2.10</v>
          </cell>
        </row>
        <row r="2940">
          <cell r="R2940" t="str">
            <v>II.2.10</v>
          </cell>
        </row>
        <row r="2941">
          <cell r="R2941" t="str">
            <v>II.2.10</v>
          </cell>
        </row>
        <row r="2942">
          <cell r="R2942" t="str">
            <v>II.2.10</v>
          </cell>
        </row>
        <row r="2943">
          <cell r="R2943" t="str">
            <v>II.2.10</v>
          </cell>
        </row>
        <row r="2944">
          <cell r="R2944" t="str">
            <v>II.2.10</v>
          </cell>
        </row>
        <row r="2945">
          <cell r="R2945" t="str">
            <v>II.2.10</v>
          </cell>
        </row>
        <row r="2946">
          <cell r="R2946" t="str">
            <v>II.2.10</v>
          </cell>
        </row>
        <row r="2947">
          <cell r="R2947" t="str">
            <v>II.2.10</v>
          </cell>
        </row>
        <row r="2948">
          <cell r="R2948" t="str">
            <v>II.2.10</v>
          </cell>
        </row>
        <row r="2949">
          <cell r="R2949" t="str">
            <v>II.2.10</v>
          </cell>
        </row>
        <row r="2950">
          <cell r="R2950" t="str">
            <v>II.2.10</v>
          </cell>
        </row>
        <row r="2951">
          <cell r="R2951" t="str">
            <v>II.2.10</v>
          </cell>
        </row>
        <row r="2952">
          <cell r="R2952" t="str">
            <v>II.2.10</v>
          </cell>
        </row>
        <row r="2953">
          <cell r="R2953" t="str">
            <v>II.2.10</v>
          </cell>
        </row>
        <row r="2954">
          <cell r="R2954" t="str">
            <v>II.2.10</v>
          </cell>
        </row>
        <row r="2955">
          <cell r="R2955" t="str">
            <v>II.2.10</v>
          </cell>
        </row>
        <row r="2956">
          <cell r="R2956" t="str">
            <v>II.2.10</v>
          </cell>
        </row>
        <row r="2957">
          <cell r="R2957" t="str">
            <v>II.2.10</v>
          </cell>
        </row>
        <row r="2958">
          <cell r="R2958" t="str">
            <v>II.2.10</v>
          </cell>
        </row>
        <row r="2959">
          <cell r="R2959" t="str">
            <v>II.2.10</v>
          </cell>
        </row>
        <row r="2960">
          <cell r="R2960" t="str">
            <v>II.2.10</v>
          </cell>
        </row>
        <row r="2961">
          <cell r="R2961" t="str">
            <v>II.2.10</v>
          </cell>
        </row>
        <row r="2962">
          <cell r="R2962" t="str">
            <v>II.2.10</v>
          </cell>
        </row>
        <row r="2963">
          <cell r="R2963" t="str">
            <v>II.2.10</v>
          </cell>
        </row>
        <row r="2964">
          <cell r="R2964" t="str">
            <v>II.2.10</v>
          </cell>
        </row>
        <row r="2965">
          <cell r="R2965" t="str">
            <v>II.2.10</v>
          </cell>
        </row>
        <row r="2966">
          <cell r="R2966" t="str">
            <v>II.2.10</v>
          </cell>
        </row>
        <row r="2967">
          <cell r="R2967" t="str">
            <v>II.2.10</v>
          </cell>
        </row>
        <row r="2968">
          <cell r="R2968" t="str">
            <v>II.2.10</v>
          </cell>
        </row>
        <row r="2969">
          <cell r="R2969" t="str">
            <v>II.2.10</v>
          </cell>
        </row>
        <row r="2970">
          <cell r="R2970" t="str">
            <v>II.2.10</v>
          </cell>
        </row>
        <row r="2971">
          <cell r="R2971" t="str">
            <v>II.2.10</v>
          </cell>
        </row>
        <row r="2972">
          <cell r="R2972" t="str">
            <v>II.2.10</v>
          </cell>
        </row>
        <row r="2973">
          <cell r="R2973" t="str">
            <v>II.2.10</v>
          </cell>
        </row>
        <row r="2974">
          <cell r="R2974" t="str">
            <v>II.2.10</v>
          </cell>
        </row>
        <row r="2975">
          <cell r="R2975" t="str">
            <v>II.2.10</v>
          </cell>
        </row>
        <row r="2976">
          <cell r="R2976" t="str">
            <v>II.2.10</v>
          </cell>
        </row>
        <row r="2977">
          <cell r="R2977" t="str">
            <v>II.2.10</v>
          </cell>
        </row>
        <row r="2978">
          <cell r="R2978" t="str">
            <v>II.2.10</v>
          </cell>
        </row>
        <row r="2979">
          <cell r="R2979" t="str">
            <v>II.2.10</v>
          </cell>
        </row>
        <row r="2980">
          <cell r="R2980" t="str">
            <v>II.2.10</v>
          </cell>
        </row>
        <row r="2981">
          <cell r="R2981" t="str">
            <v>II.2.10</v>
          </cell>
        </row>
        <row r="2982">
          <cell r="R2982" t="str">
            <v>II.2.10</v>
          </cell>
        </row>
        <row r="2983">
          <cell r="R2983" t="str">
            <v>II.2.10</v>
          </cell>
        </row>
        <row r="2984">
          <cell r="R2984" t="str">
            <v>II.2.10</v>
          </cell>
        </row>
        <row r="2985">
          <cell r="R2985" t="str">
            <v>II.2.10</v>
          </cell>
        </row>
        <row r="2986">
          <cell r="R2986" t="str">
            <v>II.2.10</v>
          </cell>
        </row>
        <row r="2987">
          <cell r="R2987" t="str">
            <v>II.2.10</v>
          </cell>
        </row>
        <row r="2988">
          <cell r="R2988" t="str">
            <v>II.2.10</v>
          </cell>
        </row>
        <row r="2989">
          <cell r="R2989" t="str">
            <v>II.2.10</v>
          </cell>
        </row>
        <row r="2990">
          <cell r="R2990" t="str">
            <v>II.2.10</v>
          </cell>
        </row>
        <row r="2991">
          <cell r="R2991" t="str">
            <v>II.2.10</v>
          </cell>
        </row>
        <row r="2992">
          <cell r="R2992" t="str">
            <v>II.2.10</v>
          </cell>
        </row>
        <row r="2993">
          <cell r="R2993" t="str">
            <v>II.2.10</v>
          </cell>
        </row>
        <row r="2994">
          <cell r="R2994" t="str">
            <v>II.2.10</v>
          </cell>
        </row>
        <row r="2995">
          <cell r="R2995" t="str">
            <v>II.2.10</v>
          </cell>
        </row>
        <row r="2996">
          <cell r="R2996" t="str">
            <v>II.2.10</v>
          </cell>
        </row>
        <row r="2997">
          <cell r="R2997" t="str">
            <v>II.2.10</v>
          </cell>
        </row>
        <row r="2998">
          <cell r="R2998" t="str">
            <v>II.2.10</v>
          </cell>
        </row>
        <row r="2999">
          <cell r="R2999" t="str">
            <v>II.2.10</v>
          </cell>
        </row>
        <row r="3000">
          <cell r="R3000" t="str">
            <v>II.2.10</v>
          </cell>
        </row>
        <row r="3001">
          <cell r="R3001" t="str">
            <v>II.2.10</v>
          </cell>
        </row>
        <row r="3002">
          <cell r="R3002" t="str">
            <v>II.2.10</v>
          </cell>
        </row>
        <row r="3003">
          <cell r="R3003" t="str">
            <v>II.2.10</v>
          </cell>
        </row>
        <row r="3004">
          <cell r="R3004" t="str">
            <v>II.2.10</v>
          </cell>
        </row>
        <row r="3005">
          <cell r="R3005" t="str">
            <v>II.2.10</v>
          </cell>
        </row>
        <row r="3006">
          <cell r="R3006" t="str">
            <v>II.2.10</v>
          </cell>
        </row>
        <row r="3007">
          <cell r="R3007" t="str">
            <v>II.2.10</v>
          </cell>
        </row>
        <row r="3008">
          <cell r="R3008" t="str">
            <v>II.2.10</v>
          </cell>
        </row>
        <row r="3009">
          <cell r="R3009" t="str">
            <v>II.2.10</v>
          </cell>
        </row>
        <row r="3010">
          <cell r="R3010" t="str">
            <v>II.2.10</v>
          </cell>
        </row>
        <row r="3011">
          <cell r="R3011" t="str">
            <v>II.2.10</v>
          </cell>
        </row>
        <row r="3012">
          <cell r="R3012" t="str">
            <v>II.2.10</v>
          </cell>
        </row>
        <row r="3013">
          <cell r="R3013" t="str">
            <v>II.2.10</v>
          </cell>
        </row>
        <row r="3014">
          <cell r="R3014" t="str">
            <v>II.2.10</v>
          </cell>
        </row>
        <row r="3015">
          <cell r="R3015" t="str">
            <v>II.2.10</v>
          </cell>
        </row>
        <row r="3016">
          <cell r="R3016" t="str">
            <v>II.2.10</v>
          </cell>
        </row>
        <row r="3017">
          <cell r="R3017" t="str">
            <v>II.2.10</v>
          </cell>
        </row>
        <row r="3018">
          <cell r="R3018" t="str">
            <v>II.2.10</v>
          </cell>
        </row>
        <row r="3019">
          <cell r="R3019" t="str">
            <v>II.2.10</v>
          </cell>
        </row>
        <row r="3020">
          <cell r="R3020" t="str">
            <v>II.2.10</v>
          </cell>
        </row>
        <row r="3021">
          <cell r="R3021" t="str">
            <v>II.2.10</v>
          </cell>
        </row>
        <row r="3022">
          <cell r="R3022" t="str">
            <v>II.2.10</v>
          </cell>
        </row>
        <row r="3023">
          <cell r="R3023" t="str">
            <v>II.2.10</v>
          </cell>
        </row>
        <row r="3024">
          <cell r="R3024" t="str">
            <v>II.2.10</v>
          </cell>
        </row>
        <row r="3025">
          <cell r="R3025" t="str">
            <v>II.2.10</v>
          </cell>
        </row>
        <row r="3026">
          <cell r="R3026" t="str">
            <v>II.2.10</v>
          </cell>
        </row>
        <row r="3027">
          <cell r="R3027" t="str">
            <v>II.2.10</v>
          </cell>
        </row>
        <row r="3028">
          <cell r="R3028" t="str">
            <v>II.2.10</v>
          </cell>
        </row>
        <row r="3029">
          <cell r="R3029" t="str">
            <v>II.2.10</v>
          </cell>
        </row>
        <row r="3030">
          <cell r="R3030" t="str">
            <v>II.2.10</v>
          </cell>
        </row>
        <row r="3031">
          <cell r="R3031" t="str">
            <v>II.2.10</v>
          </cell>
        </row>
        <row r="3032">
          <cell r="R3032" t="str">
            <v>II.2.10</v>
          </cell>
        </row>
        <row r="3033">
          <cell r="R3033" t="str">
            <v>II.2.10</v>
          </cell>
        </row>
        <row r="3034">
          <cell r="R3034" t="str">
            <v>II.2.10</v>
          </cell>
        </row>
        <row r="3035">
          <cell r="R3035" t="str">
            <v>II.2.10</v>
          </cell>
        </row>
        <row r="3036">
          <cell r="R3036" t="str">
            <v>II.2.10</v>
          </cell>
        </row>
        <row r="3037">
          <cell r="R3037" t="str">
            <v>II.2.10</v>
          </cell>
        </row>
        <row r="3038">
          <cell r="R3038" t="str">
            <v>II.2.10</v>
          </cell>
        </row>
        <row r="3039">
          <cell r="R3039" t="str">
            <v>II.2.10</v>
          </cell>
        </row>
        <row r="3040">
          <cell r="R3040" t="str">
            <v>II.2.10</v>
          </cell>
        </row>
        <row r="3041">
          <cell r="R3041" t="str">
            <v>II.2.10</v>
          </cell>
        </row>
        <row r="3042">
          <cell r="R3042" t="str">
            <v>II.2.10</v>
          </cell>
        </row>
        <row r="3043">
          <cell r="R3043" t="str">
            <v>II.2.10</v>
          </cell>
        </row>
        <row r="3044">
          <cell r="R3044" t="str">
            <v>II.2.10</v>
          </cell>
        </row>
        <row r="3045">
          <cell r="R3045" t="str">
            <v>II.2.10</v>
          </cell>
        </row>
        <row r="3046">
          <cell r="R3046" t="str">
            <v>II.2.10</v>
          </cell>
        </row>
        <row r="3047">
          <cell r="R3047" t="str">
            <v>II.2.10</v>
          </cell>
        </row>
        <row r="3048">
          <cell r="R3048" t="str">
            <v>II.2.10</v>
          </cell>
        </row>
        <row r="3049">
          <cell r="R3049" t="str">
            <v>II.2.10</v>
          </cell>
        </row>
        <row r="3050">
          <cell r="R3050" t="str">
            <v>II.2.10</v>
          </cell>
        </row>
        <row r="3051">
          <cell r="R3051" t="str">
            <v>II.2.10</v>
          </cell>
        </row>
        <row r="3052">
          <cell r="R3052" t="str">
            <v>II.2.10</v>
          </cell>
        </row>
        <row r="3053">
          <cell r="R3053" t="str">
            <v>II.2.10</v>
          </cell>
        </row>
        <row r="3054">
          <cell r="R3054" t="str">
            <v>II.2.10</v>
          </cell>
        </row>
        <row r="3055">
          <cell r="R3055" t="str">
            <v>II.2.10</v>
          </cell>
        </row>
        <row r="3056">
          <cell r="R3056" t="str">
            <v>II.2.10</v>
          </cell>
        </row>
        <row r="3057">
          <cell r="R3057" t="str">
            <v>II.2.10</v>
          </cell>
        </row>
        <row r="3058">
          <cell r="R3058" t="str">
            <v>II.2.10</v>
          </cell>
        </row>
        <row r="3059">
          <cell r="R3059" t="str">
            <v>II.2.10</v>
          </cell>
        </row>
        <row r="3060">
          <cell r="R3060" t="str">
            <v>II.2.10</v>
          </cell>
        </row>
        <row r="3061">
          <cell r="R3061" t="str">
            <v>II.2.10</v>
          </cell>
        </row>
        <row r="3062">
          <cell r="R3062" t="str">
            <v>II.2.10</v>
          </cell>
        </row>
        <row r="3063">
          <cell r="R3063" t="str">
            <v>II.2.10</v>
          </cell>
        </row>
        <row r="3064">
          <cell r="R3064" t="str">
            <v>II.2.10</v>
          </cell>
        </row>
        <row r="3065">
          <cell r="R3065" t="str">
            <v>II.2.10</v>
          </cell>
        </row>
        <row r="3066">
          <cell r="R3066" t="str">
            <v>II.2.10</v>
          </cell>
        </row>
        <row r="3067">
          <cell r="R3067" t="str">
            <v>II.2.10</v>
          </cell>
        </row>
        <row r="3068">
          <cell r="R3068" t="str">
            <v>II.2.10</v>
          </cell>
        </row>
        <row r="3069">
          <cell r="R3069" t="str">
            <v>II.2.10</v>
          </cell>
        </row>
        <row r="3070">
          <cell r="R3070" t="str">
            <v>II.2.10</v>
          </cell>
        </row>
        <row r="3071">
          <cell r="R3071" t="str">
            <v>II.2.10</v>
          </cell>
        </row>
        <row r="3072">
          <cell r="R3072" t="str">
            <v>II.2.10</v>
          </cell>
        </row>
        <row r="3073">
          <cell r="R3073" t="str">
            <v>II.2.10</v>
          </cell>
        </row>
        <row r="3074">
          <cell r="R3074" t="str">
            <v>II.2.10</v>
          </cell>
        </row>
        <row r="3075">
          <cell r="R3075" t="str">
            <v>II.2.10</v>
          </cell>
        </row>
        <row r="3076">
          <cell r="R3076" t="str">
            <v>II.2.10</v>
          </cell>
        </row>
        <row r="3077">
          <cell r="R3077" t="str">
            <v>II.2.10</v>
          </cell>
        </row>
        <row r="3078">
          <cell r="R3078" t="str">
            <v>II.2.10</v>
          </cell>
        </row>
        <row r="3079">
          <cell r="R3079" t="str">
            <v>II.2.10</v>
          </cell>
        </row>
        <row r="3080">
          <cell r="R3080" t="str">
            <v>II.2.10</v>
          </cell>
        </row>
        <row r="3081">
          <cell r="R3081" t="str">
            <v>II.2.10</v>
          </cell>
        </row>
        <row r="3082">
          <cell r="R3082" t="str">
            <v>II.2.10</v>
          </cell>
        </row>
        <row r="3083">
          <cell r="R3083" t="str">
            <v>II.2.10</v>
          </cell>
        </row>
        <row r="3084">
          <cell r="R3084" t="str">
            <v>II.2.10</v>
          </cell>
        </row>
        <row r="3085">
          <cell r="R3085" t="str">
            <v>II.2.10</v>
          </cell>
        </row>
        <row r="3086">
          <cell r="R3086" t="str">
            <v>II.2.10</v>
          </cell>
        </row>
        <row r="3087">
          <cell r="R3087" t="str">
            <v>II.2.10</v>
          </cell>
        </row>
        <row r="3088">
          <cell r="R3088" t="str">
            <v>II.2.10</v>
          </cell>
        </row>
        <row r="3089">
          <cell r="R3089" t="str">
            <v>II.2.10</v>
          </cell>
        </row>
        <row r="3090">
          <cell r="R3090" t="str">
            <v>II.2.10</v>
          </cell>
        </row>
        <row r="3091">
          <cell r="R3091" t="str">
            <v>II.2.10</v>
          </cell>
        </row>
        <row r="3092">
          <cell r="R3092" t="str">
            <v>II.2.10</v>
          </cell>
        </row>
        <row r="3093">
          <cell r="R3093" t="str">
            <v>II.2.10</v>
          </cell>
        </row>
        <row r="3094">
          <cell r="R3094" t="str">
            <v>II.2.10</v>
          </cell>
        </row>
        <row r="3095">
          <cell r="R3095" t="str">
            <v>II.2.10</v>
          </cell>
        </row>
        <row r="3096">
          <cell r="R3096" t="str">
            <v>II.2.10</v>
          </cell>
        </row>
        <row r="3097">
          <cell r="R3097" t="str">
            <v>II.2.10</v>
          </cell>
        </row>
        <row r="3098">
          <cell r="R3098" t="str">
            <v>II.2.10</v>
          </cell>
        </row>
        <row r="3099">
          <cell r="R3099" t="str">
            <v>II.2.10</v>
          </cell>
        </row>
        <row r="3100">
          <cell r="R3100" t="str">
            <v>II.2.10</v>
          </cell>
        </row>
        <row r="3101">
          <cell r="R3101" t="str">
            <v>II.2.10</v>
          </cell>
        </row>
        <row r="3102">
          <cell r="R3102" t="str">
            <v>II.2.10</v>
          </cell>
        </row>
        <row r="3103">
          <cell r="R3103" t="str">
            <v>II.2.10</v>
          </cell>
        </row>
        <row r="3104">
          <cell r="R3104" t="str">
            <v>II.2.10</v>
          </cell>
        </row>
        <row r="3105">
          <cell r="R3105" t="str">
            <v>II.2.10</v>
          </cell>
        </row>
        <row r="3106">
          <cell r="R3106" t="str">
            <v>II.2.10</v>
          </cell>
        </row>
        <row r="3107">
          <cell r="R3107" t="str">
            <v>II.2.10</v>
          </cell>
        </row>
        <row r="3108">
          <cell r="R3108" t="str">
            <v>II.2.10</v>
          </cell>
        </row>
        <row r="3109">
          <cell r="R3109" t="str">
            <v>II.2.10</v>
          </cell>
        </row>
        <row r="3110">
          <cell r="R3110" t="str">
            <v>II.2.10</v>
          </cell>
        </row>
        <row r="3111">
          <cell r="R3111" t="str">
            <v>II.2.10</v>
          </cell>
        </row>
        <row r="3112">
          <cell r="R3112" t="str">
            <v>II.2.10</v>
          </cell>
        </row>
        <row r="3113">
          <cell r="R3113" t="str">
            <v>II.2.10</v>
          </cell>
        </row>
        <row r="3114">
          <cell r="R3114" t="str">
            <v>II.2.10</v>
          </cell>
        </row>
        <row r="3115">
          <cell r="R3115" t="str">
            <v>II.2.10</v>
          </cell>
        </row>
        <row r="3116">
          <cell r="R3116" t="str">
            <v>II.2.10</v>
          </cell>
        </row>
        <row r="3117">
          <cell r="R3117" t="str">
            <v>II.2.10</v>
          </cell>
        </row>
        <row r="3118">
          <cell r="R3118" t="str">
            <v>II.2.10</v>
          </cell>
        </row>
        <row r="3119">
          <cell r="R3119" t="str">
            <v>II.2.10</v>
          </cell>
        </row>
        <row r="3120">
          <cell r="R3120" t="str">
            <v>II.2.10</v>
          </cell>
        </row>
        <row r="3121">
          <cell r="R3121" t="str">
            <v>II.2.10</v>
          </cell>
        </row>
        <row r="3122">
          <cell r="R3122" t="str">
            <v>II.2.10</v>
          </cell>
        </row>
        <row r="3123">
          <cell r="R3123" t="str">
            <v>II.2.10</v>
          </cell>
        </row>
        <row r="3124">
          <cell r="R3124" t="str">
            <v>II.2.10</v>
          </cell>
        </row>
        <row r="3125">
          <cell r="R3125" t="str">
            <v>II.2.10</v>
          </cell>
        </row>
        <row r="3126">
          <cell r="R3126" t="str">
            <v>II.2.10</v>
          </cell>
        </row>
        <row r="3127">
          <cell r="R3127" t="str">
            <v>II.2.10</v>
          </cell>
        </row>
        <row r="3128">
          <cell r="R3128" t="str">
            <v>II.2.10</v>
          </cell>
        </row>
        <row r="3129">
          <cell r="R3129" t="str">
            <v>II.2.10</v>
          </cell>
        </row>
        <row r="3130">
          <cell r="R3130" t="str">
            <v>II.2.10</v>
          </cell>
        </row>
        <row r="3131">
          <cell r="R3131" t="str">
            <v>II.2.10</v>
          </cell>
        </row>
        <row r="3132">
          <cell r="R3132" t="str">
            <v>II.2.10</v>
          </cell>
        </row>
        <row r="3133">
          <cell r="R3133" t="str">
            <v>II.2.10</v>
          </cell>
        </row>
        <row r="3134">
          <cell r="R3134" t="str">
            <v>II.2.10</v>
          </cell>
        </row>
        <row r="3135">
          <cell r="R3135" t="str">
            <v>II.2.10</v>
          </cell>
        </row>
        <row r="3136">
          <cell r="R3136" t="str">
            <v>II.2.10</v>
          </cell>
        </row>
        <row r="3137">
          <cell r="R3137" t="str">
            <v>II.2.10</v>
          </cell>
        </row>
        <row r="3138">
          <cell r="R3138" t="str">
            <v>II.2.10</v>
          </cell>
        </row>
        <row r="3139">
          <cell r="R3139" t="str">
            <v>II.2.10</v>
          </cell>
        </row>
        <row r="3140">
          <cell r="R3140" t="str">
            <v>II.2.10</v>
          </cell>
        </row>
        <row r="3141">
          <cell r="R3141" t="str">
            <v>II.2.10</v>
          </cell>
        </row>
        <row r="3142">
          <cell r="R3142" t="str">
            <v>II.2.10</v>
          </cell>
        </row>
        <row r="3143">
          <cell r="R3143" t="str">
            <v>II.2.10</v>
          </cell>
        </row>
        <row r="3144">
          <cell r="R3144" t="str">
            <v>II.2.10</v>
          </cell>
        </row>
        <row r="3145">
          <cell r="R3145" t="str">
            <v>II.2.10</v>
          </cell>
        </row>
        <row r="3146">
          <cell r="R3146" t="str">
            <v>II.2.10</v>
          </cell>
        </row>
        <row r="3147">
          <cell r="R3147" t="str">
            <v>II.2.10</v>
          </cell>
        </row>
        <row r="3148">
          <cell r="R3148" t="str">
            <v>II.2.10</v>
          </cell>
        </row>
        <row r="3149">
          <cell r="R3149" t="str">
            <v>II.2.10</v>
          </cell>
        </row>
        <row r="3150">
          <cell r="R3150" t="str">
            <v>II.2.10</v>
          </cell>
        </row>
        <row r="3151">
          <cell r="R3151" t="str">
            <v>II.2.10</v>
          </cell>
        </row>
        <row r="3152">
          <cell r="R3152" t="str">
            <v>II.2.10</v>
          </cell>
        </row>
        <row r="3153">
          <cell r="R3153" t="str">
            <v>II.2.10</v>
          </cell>
        </row>
        <row r="3154">
          <cell r="R3154" t="str">
            <v>II.2.10</v>
          </cell>
        </row>
        <row r="3155">
          <cell r="R3155" t="str">
            <v>II.2.10</v>
          </cell>
        </row>
        <row r="3156">
          <cell r="R3156" t="str">
            <v>II.2.10</v>
          </cell>
        </row>
        <row r="3157">
          <cell r="R3157" t="str">
            <v>II.2.10</v>
          </cell>
        </row>
        <row r="3158">
          <cell r="R3158" t="str">
            <v>II.2.10</v>
          </cell>
        </row>
        <row r="3159">
          <cell r="R3159" t="str">
            <v>II.2.10</v>
          </cell>
        </row>
        <row r="3160">
          <cell r="R3160" t="str">
            <v>II.2.10</v>
          </cell>
        </row>
        <row r="3161">
          <cell r="R3161" t="str">
            <v>II.2.10</v>
          </cell>
        </row>
        <row r="3162">
          <cell r="R3162" t="str">
            <v>II.2.10</v>
          </cell>
        </row>
        <row r="3163">
          <cell r="R3163" t="str">
            <v>II.2.10</v>
          </cell>
        </row>
        <row r="3164">
          <cell r="R3164" t="str">
            <v>II.2.10</v>
          </cell>
        </row>
        <row r="3165">
          <cell r="R3165" t="str">
            <v>II.2.10</v>
          </cell>
        </row>
        <row r="3166">
          <cell r="R3166" t="str">
            <v>II.2.10</v>
          </cell>
        </row>
        <row r="3167">
          <cell r="R3167" t="str">
            <v>II.2.10</v>
          </cell>
        </row>
        <row r="3168">
          <cell r="R3168" t="str">
            <v>II.2.10</v>
          </cell>
        </row>
        <row r="3169">
          <cell r="R3169" t="str">
            <v>II.2.10</v>
          </cell>
        </row>
        <row r="3170">
          <cell r="R3170" t="str">
            <v>II.2.10</v>
          </cell>
        </row>
        <row r="3171">
          <cell r="R3171" t="str">
            <v>II.2.10</v>
          </cell>
        </row>
        <row r="3172">
          <cell r="R3172" t="str">
            <v>II.2.10</v>
          </cell>
        </row>
        <row r="3173">
          <cell r="R3173" t="str">
            <v>II.2.10</v>
          </cell>
        </row>
        <row r="3174">
          <cell r="R3174" t="str">
            <v>II.2.10</v>
          </cell>
        </row>
        <row r="3175">
          <cell r="R3175" t="str">
            <v>II.2.10</v>
          </cell>
        </row>
        <row r="3176">
          <cell r="R3176" t="str">
            <v>II.2.10</v>
          </cell>
        </row>
        <row r="3177">
          <cell r="R3177" t="str">
            <v>II.2.10</v>
          </cell>
        </row>
        <row r="3178">
          <cell r="R3178" t="str">
            <v>II.2.10</v>
          </cell>
        </row>
        <row r="3179">
          <cell r="R3179" t="str">
            <v>II.2.10</v>
          </cell>
        </row>
        <row r="3180">
          <cell r="R3180" t="str">
            <v>II.2.10</v>
          </cell>
        </row>
        <row r="3181">
          <cell r="R3181" t="str">
            <v>II.2.10</v>
          </cell>
        </row>
        <row r="3182">
          <cell r="R3182" t="str">
            <v>II.2.10</v>
          </cell>
        </row>
        <row r="3183">
          <cell r="R3183" t="str">
            <v>II.2.10</v>
          </cell>
        </row>
        <row r="3184">
          <cell r="R3184" t="str">
            <v>II.2.10</v>
          </cell>
        </row>
        <row r="3185">
          <cell r="R3185" t="str">
            <v>II.2.10</v>
          </cell>
        </row>
        <row r="3186">
          <cell r="R3186" t="str">
            <v>II.2.10</v>
          </cell>
        </row>
        <row r="3187">
          <cell r="R3187" t="str">
            <v>II.2.10</v>
          </cell>
        </row>
        <row r="3188">
          <cell r="R3188" t="str">
            <v>II.2.10</v>
          </cell>
        </row>
        <row r="3189">
          <cell r="R3189" t="str">
            <v>II.2.10</v>
          </cell>
        </row>
        <row r="3190">
          <cell r="R3190" t="str">
            <v>II.2.10</v>
          </cell>
        </row>
        <row r="3191">
          <cell r="R3191" t="str">
            <v>II.2.10</v>
          </cell>
        </row>
        <row r="3192">
          <cell r="R3192" t="str">
            <v>II.2.10</v>
          </cell>
        </row>
        <row r="3193">
          <cell r="R3193" t="str">
            <v>II.2.10</v>
          </cell>
        </row>
        <row r="3194">
          <cell r="R3194" t="str">
            <v>II.2.10</v>
          </cell>
        </row>
        <row r="3195">
          <cell r="R3195" t="str">
            <v>II.2.10</v>
          </cell>
        </row>
        <row r="3196">
          <cell r="R3196" t="str">
            <v>II.2.10</v>
          </cell>
        </row>
        <row r="3197">
          <cell r="R3197" t="str">
            <v>II.2.10</v>
          </cell>
        </row>
        <row r="3198">
          <cell r="R3198" t="str">
            <v>II.2.10</v>
          </cell>
        </row>
        <row r="3199">
          <cell r="R3199" t="str">
            <v>II.2.10</v>
          </cell>
        </row>
        <row r="3200">
          <cell r="R3200" t="str">
            <v>II.2.10</v>
          </cell>
        </row>
        <row r="3201">
          <cell r="R3201" t="str">
            <v>II.2.10</v>
          </cell>
        </row>
        <row r="3202">
          <cell r="R3202" t="str">
            <v>II.2.10</v>
          </cell>
        </row>
        <row r="3203">
          <cell r="R3203" t="str">
            <v>II.2.10</v>
          </cell>
        </row>
        <row r="3204">
          <cell r="R3204" t="str">
            <v>II.2.10</v>
          </cell>
        </row>
        <row r="3205">
          <cell r="R3205" t="str">
            <v>II.2.10</v>
          </cell>
        </row>
        <row r="3206">
          <cell r="R3206" t="str">
            <v>II.2.10</v>
          </cell>
        </row>
        <row r="3207">
          <cell r="R3207" t="str">
            <v>II.2.10</v>
          </cell>
        </row>
        <row r="3208">
          <cell r="R3208" t="str">
            <v>II.2.10</v>
          </cell>
        </row>
        <row r="3209">
          <cell r="R3209" t="str">
            <v>II.2.10</v>
          </cell>
        </row>
        <row r="3210">
          <cell r="R3210" t="str">
            <v>II.2.10</v>
          </cell>
        </row>
        <row r="3211">
          <cell r="R3211" t="str">
            <v>II.2.10</v>
          </cell>
        </row>
        <row r="3212">
          <cell r="R3212" t="str">
            <v>II.2.10</v>
          </cell>
        </row>
        <row r="3213">
          <cell r="R3213" t="str">
            <v>II.2.10</v>
          </cell>
        </row>
        <row r="3214">
          <cell r="R3214" t="str">
            <v>II.2.10</v>
          </cell>
        </row>
        <row r="3215">
          <cell r="R3215" t="str">
            <v>II.2.10</v>
          </cell>
        </row>
        <row r="3216">
          <cell r="R3216" t="str">
            <v>II.2.10</v>
          </cell>
        </row>
        <row r="3217">
          <cell r="R3217" t="str">
            <v>II.2.10</v>
          </cell>
        </row>
        <row r="3218">
          <cell r="R3218" t="str">
            <v>II.2.10</v>
          </cell>
        </row>
        <row r="3219">
          <cell r="R3219" t="str">
            <v>II.2.10</v>
          </cell>
        </row>
        <row r="3220">
          <cell r="R3220" t="str">
            <v>II.2.10</v>
          </cell>
        </row>
        <row r="3221">
          <cell r="R3221" t="str">
            <v>II.2.10</v>
          </cell>
        </row>
        <row r="3222">
          <cell r="R3222" t="str">
            <v>II.2.10</v>
          </cell>
        </row>
        <row r="3223">
          <cell r="R3223" t="str">
            <v>II.2.10</v>
          </cell>
        </row>
        <row r="3224">
          <cell r="R3224" t="str">
            <v>II.2.10</v>
          </cell>
        </row>
        <row r="3225">
          <cell r="R3225" t="str">
            <v>II.2.10</v>
          </cell>
        </row>
        <row r="3226">
          <cell r="R3226" t="str">
            <v>II.2.10</v>
          </cell>
        </row>
        <row r="3227">
          <cell r="R3227" t="str">
            <v>II.2.10</v>
          </cell>
        </row>
        <row r="3228">
          <cell r="R3228" t="str">
            <v>II.2.10</v>
          </cell>
        </row>
        <row r="3229">
          <cell r="R3229" t="str">
            <v>II.2.10</v>
          </cell>
        </row>
        <row r="3230">
          <cell r="R3230" t="str">
            <v>II.2.10</v>
          </cell>
        </row>
        <row r="3231">
          <cell r="R3231" t="str">
            <v>II.2.10</v>
          </cell>
        </row>
        <row r="3232">
          <cell r="R3232" t="str">
            <v>II.2.10</v>
          </cell>
        </row>
        <row r="3233">
          <cell r="R3233" t="str">
            <v>II.2.10</v>
          </cell>
        </row>
        <row r="3234">
          <cell r="R3234" t="str">
            <v>II.2.10</v>
          </cell>
        </row>
        <row r="3235">
          <cell r="R3235" t="str">
            <v>II.2.10</v>
          </cell>
        </row>
        <row r="3236">
          <cell r="R3236" t="str">
            <v>II.2.10</v>
          </cell>
        </row>
        <row r="3237">
          <cell r="R3237" t="str">
            <v>II.2.10</v>
          </cell>
        </row>
        <row r="3238">
          <cell r="R3238" t="str">
            <v>II.2.10</v>
          </cell>
        </row>
        <row r="3239">
          <cell r="R3239" t="str">
            <v>II.2.10</v>
          </cell>
        </row>
        <row r="3240">
          <cell r="R3240" t="str">
            <v>II.2.10</v>
          </cell>
        </row>
        <row r="3241">
          <cell r="R3241" t="str">
            <v>II.2.10</v>
          </cell>
        </row>
        <row r="3242">
          <cell r="R3242" t="str">
            <v>II.2.10</v>
          </cell>
        </row>
        <row r="3243">
          <cell r="R3243" t="str">
            <v>II.2.10</v>
          </cell>
        </row>
        <row r="3244">
          <cell r="R3244" t="str">
            <v>II.2.10</v>
          </cell>
        </row>
        <row r="3245">
          <cell r="R3245" t="str">
            <v>II.2.10</v>
          </cell>
        </row>
        <row r="3246">
          <cell r="R3246" t="str">
            <v>II.2.10</v>
          </cell>
        </row>
        <row r="3247">
          <cell r="R3247" t="str">
            <v>II.2.10</v>
          </cell>
        </row>
        <row r="3248">
          <cell r="R3248" t="str">
            <v>II.2.10</v>
          </cell>
        </row>
        <row r="3249">
          <cell r="R3249" t="str">
            <v>II.2.10</v>
          </cell>
        </row>
        <row r="3250">
          <cell r="R3250" t="str">
            <v>II.2.10</v>
          </cell>
        </row>
        <row r="3251">
          <cell r="R3251" t="str">
            <v>II.2.10</v>
          </cell>
        </row>
        <row r="3252">
          <cell r="R3252" t="str">
            <v>II.2.10</v>
          </cell>
        </row>
        <row r="3253">
          <cell r="R3253" t="str">
            <v>II.2.10</v>
          </cell>
        </row>
        <row r="3254">
          <cell r="R3254" t="str">
            <v>II.2.10</v>
          </cell>
        </row>
        <row r="3255">
          <cell r="R3255" t="str">
            <v>II.2.10</v>
          </cell>
        </row>
        <row r="3256">
          <cell r="R3256" t="str">
            <v>II.2.10</v>
          </cell>
        </row>
        <row r="3257">
          <cell r="R3257" t="str">
            <v>II.2.10</v>
          </cell>
        </row>
        <row r="3258">
          <cell r="R3258" t="str">
            <v>II.2.10</v>
          </cell>
        </row>
        <row r="3259">
          <cell r="R3259" t="str">
            <v>II.2.10</v>
          </cell>
        </row>
        <row r="3260">
          <cell r="R3260" t="str">
            <v>II.2.10</v>
          </cell>
        </row>
        <row r="3261">
          <cell r="R3261" t="str">
            <v>II.2.10</v>
          </cell>
        </row>
        <row r="3262">
          <cell r="R3262" t="str">
            <v>II.2.10</v>
          </cell>
        </row>
        <row r="3263">
          <cell r="R3263" t="str">
            <v>II.2.10</v>
          </cell>
        </row>
        <row r="3264">
          <cell r="R3264" t="str">
            <v>II.2.10</v>
          </cell>
        </row>
        <row r="3265">
          <cell r="R3265" t="str">
            <v>II.2.10</v>
          </cell>
        </row>
        <row r="3266">
          <cell r="R3266" t="str">
            <v>II.2.10</v>
          </cell>
        </row>
        <row r="3267">
          <cell r="R3267" t="str">
            <v>II.2.10</v>
          </cell>
        </row>
        <row r="3268">
          <cell r="R3268" t="str">
            <v>II.2.10</v>
          </cell>
        </row>
        <row r="3269">
          <cell r="R3269" t="str">
            <v>II.2.10</v>
          </cell>
        </row>
        <row r="3270">
          <cell r="R3270" t="str">
            <v>II.2.10</v>
          </cell>
        </row>
        <row r="3271">
          <cell r="R3271" t="str">
            <v>II.2.10</v>
          </cell>
        </row>
        <row r="3272">
          <cell r="R3272" t="str">
            <v>II.2.10</v>
          </cell>
        </row>
        <row r="3273">
          <cell r="R3273" t="str">
            <v>II.2.10</v>
          </cell>
        </row>
        <row r="3274">
          <cell r="R3274" t="str">
            <v>II.2.10</v>
          </cell>
        </row>
        <row r="3275">
          <cell r="R3275" t="str">
            <v>II.2.10</v>
          </cell>
        </row>
        <row r="3276">
          <cell r="R3276" t="str">
            <v>II.2.10</v>
          </cell>
        </row>
        <row r="3277">
          <cell r="R3277" t="str">
            <v>II.2.10</v>
          </cell>
        </row>
        <row r="3278">
          <cell r="R3278" t="str">
            <v>II.2.10</v>
          </cell>
        </row>
        <row r="3279">
          <cell r="R3279" t="str">
            <v>II.2.10</v>
          </cell>
        </row>
        <row r="3280">
          <cell r="R3280" t="str">
            <v>II.2.10</v>
          </cell>
        </row>
        <row r="3281">
          <cell r="R3281" t="str">
            <v>II.2.10</v>
          </cell>
        </row>
        <row r="3282">
          <cell r="R3282" t="str">
            <v>II.2.10</v>
          </cell>
        </row>
        <row r="3283">
          <cell r="R3283" t="str">
            <v>II.2.10</v>
          </cell>
        </row>
        <row r="3284">
          <cell r="R3284" t="str">
            <v>II.2.10</v>
          </cell>
        </row>
        <row r="3285">
          <cell r="R3285" t="str">
            <v>II.2.10</v>
          </cell>
        </row>
        <row r="3286">
          <cell r="R3286" t="str">
            <v>II.2.10</v>
          </cell>
        </row>
        <row r="3287">
          <cell r="R3287" t="str">
            <v>II.2.10</v>
          </cell>
        </row>
        <row r="3288">
          <cell r="R3288" t="str">
            <v>II.2.10</v>
          </cell>
        </row>
        <row r="3289">
          <cell r="R3289" t="str">
            <v>II.2.10</v>
          </cell>
        </row>
        <row r="3290">
          <cell r="R3290" t="str">
            <v>II.2.10</v>
          </cell>
        </row>
        <row r="3291">
          <cell r="R3291" t="str">
            <v>II.2.10</v>
          </cell>
        </row>
        <row r="3292">
          <cell r="R3292" t="str">
            <v>II.2.10</v>
          </cell>
        </row>
        <row r="3293">
          <cell r="R3293" t="str">
            <v>II.2.10</v>
          </cell>
        </row>
        <row r="3294">
          <cell r="R3294" t="str">
            <v>II.2.10</v>
          </cell>
        </row>
        <row r="3295">
          <cell r="R3295" t="str">
            <v>II.2.10</v>
          </cell>
        </row>
        <row r="3296">
          <cell r="R3296" t="str">
            <v>II.2.10</v>
          </cell>
        </row>
        <row r="3297">
          <cell r="R3297" t="str">
            <v>II.2.10</v>
          </cell>
        </row>
        <row r="3298">
          <cell r="R3298" t="str">
            <v>II.2.10</v>
          </cell>
        </row>
        <row r="3299">
          <cell r="R3299" t="str">
            <v>II.2.10</v>
          </cell>
        </row>
        <row r="3300">
          <cell r="R3300" t="str">
            <v>II.2.10</v>
          </cell>
        </row>
        <row r="3301">
          <cell r="R3301" t="str">
            <v>II.2.10</v>
          </cell>
        </row>
        <row r="3302">
          <cell r="R3302" t="str">
            <v>II.2.10</v>
          </cell>
        </row>
        <row r="3303">
          <cell r="R3303" t="str">
            <v>II.2.10</v>
          </cell>
        </row>
        <row r="3304">
          <cell r="R3304" t="str">
            <v>II.2.10</v>
          </cell>
        </row>
        <row r="3305">
          <cell r="R3305" t="str">
            <v>II.2.10</v>
          </cell>
        </row>
        <row r="3306">
          <cell r="R3306" t="str">
            <v>II.2.10</v>
          </cell>
        </row>
        <row r="3307">
          <cell r="R3307" t="str">
            <v>II.2.10</v>
          </cell>
        </row>
        <row r="3308">
          <cell r="R3308" t="str">
            <v>II.2.10</v>
          </cell>
        </row>
        <row r="3309">
          <cell r="R3309" t="str">
            <v>II.2.10</v>
          </cell>
        </row>
        <row r="3310">
          <cell r="R3310" t="str">
            <v>II.2.10</v>
          </cell>
        </row>
        <row r="3311">
          <cell r="R3311" t="str">
            <v>II.2.10</v>
          </cell>
        </row>
        <row r="3312">
          <cell r="R3312" t="str">
            <v>II.2.10</v>
          </cell>
        </row>
        <row r="3313">
          <cell r="R3313" t="str">
            <v>II.2.10</v>
          </cell>
        </row>
        <row r="3314">
          <cell r="R3314" t="str">
            <v>II.2.10</v>
          </cell>
        </row>
        <row r="3315">
          <cell r="R3315" t="str">
            <v>II.2.10</v>
          </cell>
        </row>
        <row r="3316">
          <cell r="R3316" t="str">
            <v>II.2.10</v>
          </cell>
        </row>
        <row r="3317">
          <cell r="R3317" t="str">
            <v>II.2.10</v>
          </cell>
        </row>
        <row r="3318">
          <cell r="R3318" t="str">
            <v>II.2.10</v>
          </cell>
        </row>
        <row r="3319">
          <cell r="R3319" t="str">
            <v>II.2.10</v>
          </cell>
        </row>
        <row r="3320">
          <cell r="R3320" t="str">
            <v>II.2.10</v>
          </cell>
        </row>
        <row r="3321">
          <cell r="R3321" t="str">
            <v>II.2.10</v>
          </cell>
        </row>
        <row r="3322">
          <cell r="R3322" t="str">
            <v>II.2.10</v>
          </cell>
        </row>
        <row r="3323">
          <cell r="R3323" t="str">
            <v>II.2.10</v>
          </cell>
        </row>
        <row r="3324">
          <cell r="R3324" t="str">
            <v>II.2.10</v>
          </cell>
        </row>
        <row r="3325">
          <cell r="R3325" t="str">
            <v>II.2.10</v>
          </cell>
        </row>
        <row r="3326">
          <cell r="R3326" t="str">
            <v>II.2.10</v>
          </cell>
        </row>
        <row r="3327">
          <cell r="R3327" t="str">
            <v>II.2.10</v>
          </cell>
        </row>
        <row r="3328">
          <cell r="R3328" t="str">
            <v>II.2.10</v>
          </cell>
        </row>
        <row r="3329">
          <cell r="R3329" t="str">
            <v>II.2.10</v>
          </cell>
        </row>
        <row r="3330">
          <cell r="R3330" t="str">
            <v>II.2.10</v>
          </cell>
        </row>
        <row r="3331">
          <cell r="R3331" t="str">
            <v>II.2.10</v>
          </cell>
        </row>
        <row r="3332">
          <cell r="R3332" t="str">
            <v>II.2.10</v>
          </cell>
        </row>
        <row r="3333">
          <cell r="R3333" t="str">
            <v>II.2.10</v>
          </cell>
        </row>
        <row r="3334">
          <cell r="R3334" t="str">
            <v>II.2.10</v>
          </cell>
        </row>
        <row r="3335">
          <cell r="R3335" t="str">
            <v>II.2.10</v>
          </cell>
        </row>
        <row r="3336">
          <cell r="R3336" t="str">
            <v>II.2.10</v>
          </cell>
        </row>
        <row r="3337">
          <cell r="R3337" t="str">
            <v>II.2.10</v>
          </cell>
        </row>
        <row r="3338">
          <cell r="R3338" t="str">
            <v>II.2.10</v>
          </cell>
        </row>
        <row r="3339">
          <cell r="R3339" t="str">
            <v>II.2.10</v>
          </cell>
        </row>
        <row r="3340">
          <cell r="R3340" t="str">
            <v>II.2.10</v>
          </cell>
        </row>
        <row r="3341">
          <cell r="R3341" t="str">
            <v>II.2.10</v>
          </cell>
        </row>
        <row r="3342">
          <cell r="R3342" t="str">
            <v>II.2.10</v>
          </cell>
        </row>
        <row r="3343">
          <cell r="R3343" t="str">
            <v>II.2.10</v>
          </cell>
        </row>
        <row r="3344">
          <cell r="R3344" t="str">
            <v>II.2.10</v>
          </cell>
        </row>
        <row r="3345">
          <cell r="R3345" t="str">
            <v>II.2.10</v>
          </cell>
        </row>
        <row r="3346">
          <cell r="R3346" t="str">
            <v>II.2.10</v>
          </cell>
        </row>
        <row r="3347">
          <cell r="R3347" t="str">
            <v>II.2.10</v>
          </cell>
        </row>
        <row r="3348">
          <cell r="R3348" t="str">
            <v>II.2.10</v>
          </cell>
        </row>
        <row r="3349">
          <cell r="R3349" t="str">
            <v>II.2.10</v>
          </cell>
        </row>
        <row r="3350">
          <cell r="R3350" t="str">
            <v>II.2.10</v>
          </cell>
        </row>
        <row r="3351">
          <cell r="R3351" t="str">
            <v>II.2.10</v>
          </cell>
        </row>
        <row r="3352">
          <cell r="R3352" t="str">
            <v>II.2.10</v>
          </cell>
        </row>
        <row r="3353">
          <cell r="R3353" t="str">
            <v>II.2.10</v>
          </cell>
        </row>
        <row r="3354">
          <cell r="R3354" t="str">
            <v>II.2.10</v>
          </cell>
        </row>
        <row r="3355">
          <cell r="R3355" t="str">
            <v>II.2.10</v>
          </cell>
        </row>
        <row r="3356">
          <cell r="R3356" t="str">
            <v>II.2.10</v>
          </cell>
        </row>
        <row r="3357">
          <cell r="R3357" t="str">
            <v>II.2.10</v>
          </cell>
        </row>
        <row r="3358">
          <cell r="R3358" t="str">
            <v>II.2.10</v>
          </cell>
        </row>
        <row r="3359">
          <cell r="R3359" t="str">
            <v>II.2.10</v>
          </cell>
        </row>
        <row r="3360">
          <cell r="R3360" t="str">
            <v>II.2.10</v>
          </cell>
        </row>
        <row r="3361">
          <cell r="R3361" t="str">
            <v>II.2.10</v>
          </cell>
        </row>
        <row r="3362">
          <cell r="R3362" t="str">
            <v>II.2.10</v>
          </cell>
        </row>
        <row r="3363">
          <cell r="R3363" t="str">
            <v>II.2.10</v>
          </cell>
        </row>
        <row r="3364">
          <cell r="R3364" t="str">
            <v>II.2.10</v>
          </cell>
        </row>
        <row r="3365">
          <cell r="R3365" t="str">
            <v>II.2.10</v>
          </cell>
        </row>
        <row r="3366">
          <cell r="R3366" t="str">
            <v>II.2.10</v>
          </cell>
        </row>
        <row r="3367">
          <cell r="R3367" t="str">
            <v>II.2.10</v>
          </cell>
        </row>
        <row r="3368">
          <cell r="R3368" t="str">
            <v>II.2.10</v>
          </cell>
        </row>
        <row r="3369">
          <cell r="R3369" t="str">
            <v>II.2.10</v>
          </cell>
        </row>
        <row r="3370">
          <cell r="R3370" t="str">
            <v>II.2.10</v>
          </cell>
        </row>
        <row r="3371">
          <cell r="R3371" t="str">
            <v>II.2.10</v>
          </cell>
        </row>
        <row r="3372">
          <cell r="R3372" t="str">
            <v>II.2.10</v>
          </cell>
        </row>
        <row r="3373">
          <cell r="R3373" t="str">
            <v>II.2.10</v>
          </cell>
        </row>
        <row r="3374">
          <cell r="R3374" t="str">
            <v>II.2.11</v>
          </cell>
        </row>
        <row r="3375">
          <cell r="R3375" t="str">
            <v>II.2.11</v>
          </cell>
        </row>
        <row r="3376">
          <cell r="R3376" t="str">
            <v>II.2.11</v>
          </cell>
        </row>
        <row r="3377">
          <cell r="R3377" t="str">
            <v>II.2.11</v>
          </cell>
        </row>
        <row r="3378">
          <cell r="R3378" t="str">
            <v>II.2.11</v>
          </cell>
        </row>
        <row r="3379">
          <cell r="R3379" t="str">
            <v>II.2.11</v>
          </cell>
        </row>
        <row r="3380">
          <cell r="R3380" t="str">
            <v>II.2.11</v>
          </cell>
        </row>
        <row r="3381">
          <cell r="R3381" t="str">
            <v>II.2.11</v>
          </cell>
        </row>
        <row r="3382">
          <cell r="R3382" t="str">
            <v>II.2.11</v>
          </cell>
        </row>
        <row r="3383">
          <cell r="R3383" t="str">
            <v>II.2.11</v>
          </cell>
        </row>
        <row r="3384">
          <cell r="R3384" t="str">
            <v>II.2.11</v>
          </cell>
        </row>
        <row r="3385">
          <cell r="R3385" t="str">
            <v>II.2.11</v>
          </cell>
        </row>
        <row r="3386">
          <cell r="R3386" t="str">
            <v>II.2.11</v>
          </cell>
        </row>
        <row r="3387">
          <cell r="R3387" t="str">
            <v>II.2.11</v>
          </cell>
        </row>
        <row r="3388">
          <cell r="R3388" t="str">
            <v>II.2.11</v>
          </cell>
        </row>
        <row r="3389">
          <cell r="R3389" t="str">
            <v>II.2.11</v>
          </cell>
        </row>
        <row r="3390">
          <cell r="R3390" t="str">
            <v>II.2.11</v>
          </cell>
        </row>
        <row r="3391">
          <cell r="R3391" t="str">
            <v>II.2.11</v>
          </cell>
        </row>
        <row r="3392">
          <cell r="R3392" t="str">
            <v>II.2.11</v>
          </cell>
        </row>
        <row r="3393">
          <cell r="R3393" t="str">
            <v>II.2.11</v>
          </cell>
        </row>
        <row r="3394">
          <cell r="R3394" t="str">
            <v>II.2.11</v>
          </cell>
        </row>
        <row r="3395">
          <cell r="R3395" t="str">
            <v>II.2.11</v>
          </cell>
        </row>
        <row r="3396">
          <cell r="R3396" t="str">
            <v>II.2.11</v>
          </cell>
        </row>
        <row r="3397">
          <cell r="R3397" t="str">
            <v>II.2.11</v>
          </cell>
        </row>
        <row r="3398">
          <cell r="R3398" t="str">
            <v>II.2.11</v>
          </cell>
        </row>
        <row r="3399">
          <cell r="R3399" t="str">
            <v>II.2.11</v>
          </cell>
        </row>
        <row r="3400">
          <cell r="R3400" t="str">
            <v>II.2.11</v>
          </cell>
        </row>
        <row r="3401">
          <cell r="R3401" t="str">
            <v>II.2.11</v>
          </cell>
        </row>
        <row r="3402">
          <cell r="R3402" t="str">
            <v>II.2.11</v>
          </cell>
        </row>
        <row r="3403">
          <cell r="R3403" t="str">
            <v>II.2.11</v>
          </cell>
        </row>
        <row r="3404">
          <cell r="R3404" t="str">
            <v>II.2.11</v>
          </cell>
        </row>
        <row r="3405">
          <cell r="R3405" t="str">
            <v>II.2.11</v>
          </cell>
        </row>
        <row r="3406">
          <cell r="R3406" t="str">
            <v>II.2.11</v>
          </cell>
        </row>
        <row r="3407">
          <cell r="R3407" t="str">
            <v>II.2.11</v>
          </cell>
        </row>
        <row r="3408">
          <cell r="R3408" t="str">
            <v>II.2.11</v>
          </cell>
        </row>
        <row r="3409">
          <cell r="R3409" t="str">
            <v>II.2.11</v>
          </cell>
        </row>
        <row r="3410">
          <cell r="R3410" t="str">
            <v>II.2.11</v>
          </cell>
        </row>
        <row r="3411">
          <cell r="R3411" t="str">
            <v>II.2.11</v>
          </cell>
        </row>
        <row r="3412">
          <cell r="R3412" t="str">
            <v>II.2.11</v>
          </cell>
        </row>
        <row r="3413">
          <cell r="R3413" t="str">
            <v>II.2.11</v>
          </cell>
        </row>
        <row r="3414">
          <cell r="R3414" t="str">
            <v>II.2.11</v>
          </cell>
        </row>
        <row r="3415">
          <cell r="R3415" t="str">
            <v>II.2.11</v>
          </cell>
        </row>
        <row r="3416">
          <cell r="R3416" t="str">
            <v>II.2.11</v>
          </cell>
        </row>
        <row r="3417">
          <cell r="R3417" t="str">
            <v>II.2.11</v>
          </cell>
        </row>
        <row r="3418">
          <cell r="R3418" t="str">
            <v>II.2.11</v>
          </cell>
        </row>
        <row r="3419">
          <cell r="R3419" t="str">
            <v>II.2.11</v>
          </cell>
        </row>
        <row r="3420">
          <cell r="R3420" t="str">
            <v>II.2.11</v>
          </cell>
        </row>
        <row r="3421">
          <cell r="R3421" t="str">
            <v>II.2.11</v>
          </cell>
        </row>
        <row r="3422">
          <cell r="R3422" t="str">
            <v>II.2.11</v>
          </cell>
        </row>
        <row r="3423">
          <cell r="R3423" t="str">
            <v>II.2.11</v>
          </cell>
        </row>
        <row r="3424">
          <cell r="R3424" t="str">
            <v>II.2.11</v>
          </cell>
        </row>
        <row r="3425">
          <cell r="R3425" t="str">
            <v>II.2.11</v>
          </cell>
        </row>
        <row r="3426">
          <cell r="R3426" t="str">
            <v>II.2.11</v>
          </cell>
        </row>
        <row r="3427">
          <cell r="R3427" t="str">
            <v>II.2.11</v>
          </cell>
        </row>
        <row r="3428">
          <cell r="R3428" t="str">
            <v>II.2.11</v>
          </cell>
        </row>
        <row r="3429">
          <cell r="R3429" t="str">
            <v>II.2.11</v>
          </cell>
        </row>
        <row r="3430">
          <cell r="R3430" t="str">
            <v>II.2.11</v>
          </cell>
        </row>
        <row r="3431">
          <cell r="R3431" t="str">
            <v>II.2.11</v>
          </cell>
        </row>
        <row r="3432">
          <cell r="R3432" t="str">
            <v>II.2.11</v>
          </cell>
        </row>
        <row r="3433">
          <cell r="R3433" t="str">
            <v>II.2.11</v>
          </cell>
        </row>
        <row r="3434">
          <cell r="R3434" t="str">
            <v>II.2.11</v>
          </cell>
        </row>
        <row r="3435">
          <cell r="R3435" t="str">
            <v>II.2.11</v>
          </cell>
        </row>
        <row r="3436">
          <cell r="R3436" t="str">
            <v>II.2.11</v>
          </cell>
        </row>
        <row r="3437">
          <cell r="R3437" t="str">
            <v>II.2.11</v>
          </cell>
        </row>
        <row r="3438">
          <cell r="R3438" t="str">
            <v>II.2.11</v>
          </cell>
        </row>
        <row r="3439">
          <cell r="R3439" t="str">
            <v>II.2.11</v>
          </cell>
        </row>
        <row r="3440">
          <cell r="R3440" t="str">
            <v>II.2.11</v>
          </cell>
        </row>
        <row r="3441">
          <cell r="R3441" t="str">
            <v>II.2.11</v>
          </cell>
        </row>
        <row r="3442">
          <cell r="R3442" t="str">
            <v>II.2.11</v>
          </cell>
        </row>
        <row r="3443">
          <cell r="R3443" t="str">
            <v>II.2.11</v>
          </cell>
        </row>
        <row r="3444">
          <cell r="R3444" t="str">
            <v>II.2.11</v>
          </cell>
        </row>
        <row r="3445">
          <cell r="R3445" t="str">
            <v>II.2.11</v>
          </cell>
        </row>
        <row r="3446">
          <cell r="R3446" t="str">
            <v>II.2.11</v>
          </cell>
        </row>
        <row r="3447">
          <cell r="R3447" t="str">
            <v>II.2.11</v>
          </cell>
        </row>
        <row r="3448">
          <cell r="R3448" t="str">
            <v>II.2.11</v>
          </cell>
        </row>
        <row r="3449">
          <cell r="R3449" t="str">
            <v>II.2.11</v>
          </cell>
        </row>
        <row r="3450">
          <cell r="R3450" t="str">
            <v>II.2.11</v>
          </cell>
        </row>
        <row r="3451">
          <cell r="R3451" t="str">
            <v>II.2.11</v>
          </cell>
        </row>
        <row r="3452">
          <cell r="R3452" t="str">
            <v>II.2.11</v>
          </cell>
        </row>
        <row r="3453">
          <cell r="R3453" t="str">
            <v>II.2.11</v>
          </cell>
        </row>
        <row r="3454">
          <cell r="R3454" t="str">
            <v>II.2.11</v>
          </cell>
        </row>
        <row r="3455">
          <cell r="R3455" t="str">
            <v>II.2.11</v>
          </cell>
        </row>
        <row r="3456">
          <cell r="R3456" t="str">
            <v>II.2.11</v>
          </cell>
        </row>
        <row r="3457">
          <cell r="R3457" t="str">
            <v>II.2.11</v>
          </cell>
        </row>
        <row r="3458">
          <cell r="R3458" t="str">
            <v>II.2.11</v>
          </cell>
        </row>
        <row r="3459">
          <cell r="R3459" t="str">
            <v>II.2.11</v>
          </cell>
        </row>
        <row r="3460">
          <cell r="R3460" t="str">
            <v>II.2.11</v>
          </cell>
        </row>
        <row r="3461">
          <cell r="R3461" t="str">
            <v>II.2.11</v>
          </cell>
        </row>
        <row r="3462">
          <cell r="R3462" t="str">
            <v>II.2.11</v>
          </cell>
        </row>
        <row r="3463">
          <cell r="R3463" t="str">
            <v>II.2.11</v>
          </cell>
        </row>
        <row r="3464">
          <cell r="R3464" t="str">
            <v>II.2.11</v>
          </cell>
        </row>
        <row r="3465">
          <cell r="R3465" t="str">
            <v>II.2.11</v>
          </cell>
        </row>
        <row r="3466">
          <cell r="R3466" t="str">
            <v>II.2.11</v>
          </cell>
        </row>
        <row r="3467">
          <cell r="R3467" t="str">
            <v>II.2.11</v>
          </cell>
        </row>
        <row r="3468">
          <cell r="R3468" t="str">
            <v>II.2.11</v>
          </cell>
        </row>
        <row r="3469">
          <cell r="R3469" t="str">
            <v>II.2.11</v>
          </cell>
        </row>
        <row r="3470">
          <cell r="R3470" t="str">
            <v>II.2.11</v>
          </cell>
        </row>
        <row r="3471">
          <cell r="R3471" t="str">
            <v>II.2.11</v>
          </cell>
        </row>
        <row r="3472">
          <cell r="R3472" t="str">
            <v>II.2.11</v>
          </cell>
        </row>
        <row r="3473">
          <cell r="R3473" t="str">
            <v>II.2.11</v>
          </cell>
        </row>
        <row r="3474">
          <cell r="R3474" t="str">
            <v>II.2.11</v>
          </cell>
        </row>
        <row r="3475">
          <cell r="R3475" t="str">
            <v>II.2.11</v>
          </cell>
        </row>
        <row r="3476">
          <cell r="R3476" t="str">
            <v>II.2.11</v>
          </cell>
        </row>
        <row r="3477">
          <cell r="R3477" t="str">
            <v>II.2.11</v>
          </cell>
        </row>
        <row r="3478">
          <cell r="R3478" t="str">
            <v>II.2.11</v>
          </cell>
        </row>
        <row r="3479">
          <cell r="R3479" t="str">
            <v>II.2.11</v>
          </cell>
        </row>
        <row r="3480">
          <cell r="R3480" t="str">
            <v>II.2.11</v>
          </cell>
        </row>
        <row r="3481">
          <cell r="R3481" t="str">
            <v>II.2.11</v>
          </cell>
        </row>
        <row r="3482">
          <cell r="R3482" t="str">
            <v>II.2.11</v>
          </cell>
        </row>
        <row r="3483">
          <cell r="R3483" t="str">
            <v>II.2.11</v>
          </cell>
        </row>
        <row r="3484">
          <cell r="R3484" t="str">
            <v>II.2.11</v>
          </cell>
        </row>
        <row r="3485">
          <cell r="R3485" t="str">
            <v>II.2.11</v>
          </cell>
        </row>
        <row r="3486">
          <cell r="R3486" t="str">
            <v>II.2.11</v>
          </cell>
        </row>
        <row r="3487">
          <cell r="R3487" t="str">
            <v>II.2.11</v>
          </cell>
        </row>
        <row r="3488">
          <cell r="R3488" t="str">
            <v>II.2.11</v>
          </cell>
        </row>
        <row r="3489">
          <cell r="R3489" t="str">
            <v>II.2.11</v>
          </cell>
        </row>
        <row r="3490">
          <cell r="R3490" t="str">
            <v>II.2.11</v>
          </cell>
        </row>
        <row r="3491">
          <cell r="R3491" t="str">
            <v>II.2.11</v>
          </cell>
        </row>
        <row r="3492">
          <cell r="R3492" t="str">
            <v>II.2.11</v>
          </cell>
        </row>
        <row r="3493">
          <cell r="R3493" t="str">
            <v>II.2.11</v>
          </cell>
        </row>
        <row r="3494">
          <cell r="R3494" t="str">
            <v>II.2.11</v>
          </cell>
        </row>
        <row r="3495">
          <cell r="R3495" t="str">
            <v>II.2.11</v>
          </cell>
        </row>
        <row r="3496">
          <cell r="R3496" t="str">
            <v>II.2.11</v>
          </cell>
        </row>
        <row r="3497">
          <cell r="R3497" t="str">
            <v>II.2.11</v>
          </cell>
        </row>
        <row r="3498">
          <cell r="R3498" t="str">
            <v>II.2.11</v>
          </cell>
        </row>
        <row r="3499">
          <cell r="R3499" t="str">
            <v>II.2.11</v>
          </cell>
        </row>
        <row r="3500">
          <cell r="R3500" t="str">
            <v>II.2.11</v>
          </cell>
        </row>
        <row r="3501">
          <cell r="R3501" t="str">
            <v>II.2.11</v>
          </cell>
        </row>
        <row r="3502">
          <cell r="R3502" t="str">
            <v>II.2.11</v>
          </cell>
        </row>
        <row r="3503">
          <cell r="R3503" t="str">
            <v>II.2.11</v>
          </cell>
        </row>
        <row r="3504">
          <cell r="R3504" t="str">
            <v>II.2.11</v>
          </cell>
        </row>
        <row r="3505">
          <cell r="R3505" t="str">
            <v>II.2.11</v>
          </cell>
        </row>
        <row r="3506">
          <cell r="R3506" t="str">
            <v>II.2.11</v>
          </cell>
        </row>
        <row r="3507">
          <cell r="R3507" t="str">
            <v>II.2.11</v>
          </cell>
        </row>
        <row r="3508">
          <cell r="R3508" t="str">
            <v>II.2.11</v>
          </cell>
        </row>
        <row r="3509">
          <cell r="R3509" t="str">
            <v>II.2.11</v>
          </cell>
        </row>
        <row r="3510">
          <cell r="R3510" t="str">
            <v>II.2.11</v>
          </cell>
        </row>
        <row r="3511">
          <cell r="R3511" t="str">
            <v>II.2.11</v>
          </cell>
        </row>
        <row r="3512">
          <cell r="R3512" t="str">
            <v>II.2.11</v>
          </cell>
        </row>
        <row r="3513">
          <cell r="R3513" t="str">
            <v>II.2.11</v>
          </cell>
        </row>
        <row r="3514">
          <cell r="R3514" t="str">
            <v>II.2.11</v>
          </cell>
        </row>
        <row r="3515">
          <cell r="R3515" t="str">
            <v>II.2.11</v>
          </cell>
        </row>
        <row r="3516">
          <cell r="R3516" t="str">
            <v>II.2.12</v>
          </cell>
        </row>
        <row r="3517">
          <cell r="R3517" t="str">
            <v>II.2.12</v>
          </cell>
        </row>
        <row r="3518">
          <cell r="R3518" t="str">
            <v>II.2.12</v>
          </cell>
        </row>
        <row r="3519">
          <cell r="R3519" t="str">
            <v>II.2.12</v>
          </cell>
        </row>
        <row r="3520">
          <cell r="R3520" t="str">
            <v>II.2.12</v>
          </cell>
        </row>
        <row r="3521">
          <cell r="R3521" t="str">
            <v>II.2.12</v>
          </cell>
        </row>
        <row r="3522">
          <cell r="R3522" t="str">
            <v>II.2.12</v>
          </cell>
        </row>
        <row r="3523">
          <cell r="R3523" t="str">
            <v>II.2.12</v>
          </cell>
        </row>
        <row r="3524">
          <cell r="R3524" t="str">
            <v>II.2.12</v>
          </cell>
        </row>
        <row r="3525">
          <cell r="R3525" t="str">
            <v>II.2.12</v>
          </cell>
        </row>
        <row r="3526">
          <cell r="R3526" t="str">
            <v>II.2.12</v>
          </cell>
        </row>
        <row r="3527">
          <cell r="R3527" t="str">
            <v>II.2.12</v>
          </cell>
        </row>
        <row r="3528">
          <cell r="R3528" t="str">
            <v>II.2.12</v>
          </cell>
        </row>
        <row r="3529">
          <cell r="R3529" t="str">
            <v>II.2.12</v>
          </cell>
        </row>
        <row r="3530">
          <cell r="R3530" t="str">
            <v>II.2.12</v>
          </cell>
        </row>
        <row r="3531">
          <cell r="R3531" t="str">
            <v>II.2.12</v>
          </cell>
        </row>
        <row r="3532">
          <cell r="R3532" t="str">
            <v>II.2.12</v>
          </cell>
        </row>
        <row r="3533">
          <cell r="R3533" t="str">
            <v>II.2.12</v>
          </cell>
        </row>
        <row r="3534">
          <cell r="R3534" t="str">
            <v>II.2.12</v>
          </cell>
        </row>
        <row r="3535">
          <cell r="R3535" t="str">
            <v>II.2.12</v>
          </cell>
        </row>
        <row r="3536">
          <cell r="R3536" t="str">
            <v>II.2.12</v>
          </cell>
        </row>
        <row r="3537">
          <cell r="R3537" t="str">
            <v>II.2.12</v>
          </cell>
        </row>
        <row r="3538">
          <cell r="R3538" t="str">
            <v>II.2.12</v>
          </cell>
        </row>
        <row r="3539">
          <cell r="R3539" t="str">
            <v>II.2.12</v>
          </cell>
        </row>
        <row r="3540">
          <cell r="R3540" t="str">
            <v>II.2.12</v>
          </cell>
        </row>
        <row r="3541">
          <cell r="R3541" t="str">
            <v>II.2.12</v>
          </cell>
        </row>
        <row r="3542">
          <cell r="R3542" t="str">
            <v>II.2.12</v>
          </cell>
        </row>
        <row r="3543">
          <cell r="R3543" t="str">
            <v>II.2.12</v>
          </cell>
        </row>
        <row r="3544">
          <cell r="R3544" t="str">
            <v>II.2.12</v>
          </cell>
        </row>
        <row r="3545">
          <cell r="R3545" t="str">
            <v>II.2.12</v>
          </cell>
        </row>
        <row r="3546">
          <cell r="R3546" t="str">
            <v>II.2.12</v>
          </cell>
        </row>
        <row r="3547">
          <cell r="R3547" t="str">
            <v>II.2.12</v>
          </cell>
        </row>
        <row r="3548">
          <cell r="R3548" t="str">
            <v>II.2.12</v>
          </cell>
        </row>
        <row r="3549">
          <cell r="R3549" t="str">
            <v>II.2.12</v>
          </cell>
        </row>
        <row r="3550">
          <cell r="R3550" t="str">
            <v>II.2.12</v>
          </cell>
        </row>
        <row r="3551">
          <cell r="R3551" t="str">
            <v>II.2.12</v>
          </cell>
        </row>
        <row r="3552">
          <cell r="R3552" t="str">
            <v>II.2.12</v>
          </cell>
        </row>
        <row r="3553">
          <cell r="R3553" t="str">
            <v>II.2.12</v>
          </cell>
        </row>
        <row r="3554">
          <cell r="R3554" t="str">
            <v>II.2.12</v>
          </cell>
        </row>
        <row r="3555">
          <cell r="R3555" t="str">
            <v>II.2.12</v>
          </cell>
        </row>
        <row r="3556">
          <cell r="R3556" t="str">
            <v>II.2.12</v>
          </cell>
        </row>
        <row r="3557">
          <cell r="R3557" t="str">
            <v>II.2.12</v>
          </cell>
        </row>
        <row r="3558">
          <cell r="R3558" t="str">
            <v>II.2.12</v>
          </cell>
        </row>
        <row r="3559">
          <cell r="R3559" t="str">
            <v>II.2.12</v>
          </cell>
        </row>
        <row r="3560">
          <cell r="R3560" t="str">
            <v>II.2.12</v>
          </cell>
        </row>
        <row r="3561">
          <cell r="R3561" t="str">
            <v>II.2.12</v>
          </cell>
        </row>
        <row r="3562">
          <cell r="R3562" t="str">
            <v>II.2.12</v>
          </cell>
        </row>
        <row r="3563">
          <cell r="R3563" t="str">
            <v>II.2.12</v>
          </cell>
        </row>
        <row r="3564">
          <cell r="R3564" t="str">
            <v>II.2.12</v>
          </cell>
        </row>
        <row r="3565">
          <cell r="R3565" t="str">
            <v>II.2.12</v>
          </cell>
        </row>
        <row r="3566">
          <cell r="R3566" t="str">
            <v>II.2.12</v>
          </cell>
        </row>
        <row r="3567">
          <cell r="R3567" t="str">
            <v>II.2.12</v>
          </cell>
        </row>
        <row r="3568">
          <cell r="R3568" t="str">
            <v>II.2.12</v>
          </cell>
        </row>
        <row r="3569">
          <cell r="R3569" t="str">
            <v>II.2.12</v>
          </cell>
        </row>
        <row r="3570">
          <cell r="R3570" t="str">
            <v>II.2.12</v>
          </cell>
        </row>
        <row r="3571">
          <cell r="R3571" t="str">
            <v>II.2.12</v>
          </cell>
        </row>
        <row r="3572">
          <cell r="R3572" t="str">
            <v>II.2.12</v>
          </cell>
        </row>
        <row r="3573">
          <cell r="R3573" t="str">
            <v>II.2.12</v>
          </cell>
        </row>
        <row r="3574">
          <cell r="R3574" t="str">
            <v>II.2.12</v>
          </cell>
        </row>
        <row r="3575">
          <cell r="R3575" t="str">
            <v>II.2.12</v>
          </cell>
        </row>
        <row r="3576">
          <cell r="R3576" t="str">
            <v>II.2.12</v>
          </cell>
        </row>
        <row r="3577">
          <cell r="R3577" t="str">
            <v>II.2.12</v>
          </cell>
        </row>
        <row r="3578">
          <cell r="R3578" t="str">
            <v>II.2.12</v>
          </cell>
        </row>
        <row r="3579">
          <cell r="R3579" t="str">
            <v>II.2.12</v>
          </cell>
        </row>
        <row r="3580">
          <cell r="R3580" t="str">
            <v>II.2.12</v>
          </cell>
        </row>
        <row r="3581">
          <cell r="R3581" t="str">
            <v>II.2.12</v>
          </cell>
        </row>
        <row r="3582">
          <cell r="R3582" t="str">
            <v>II.2.12</v>
          </cell>
        </row>
        <row r="3583">
          <cell r="R3583" t="str">
            <v>II.2.12</v>
          </cell>
        </row>
        <row r="3584">
          <cell r="R3584" t="str">
            <v>II.2.12</v>
          </cell>
        </row>
        <row r="3585">
          <cell r="R3585" t="str">
            <v>II.2.12</v>
          </cell>
        </row>
        <row r="3586">
          <cell r="R3586" t="str">
            <v>II.2.12</v>
          </cell>
        </row>
        <row r="3587">
          <cell r="R3587" t="str">
            <v>II.2.12</v>
          </cell>
        </row>
        <row r="3588">
          <cell r="R3588" t="str">
            <v>II.2.12</v>
          </cell>
        </row>
        <row r="3589">
          <cell r="R3589" t="str">
            <v>II.2.12</v>
          </cell>
        </row>
        <row r="3590">
          <cell r="R3590" t="str">
            <v>II.2.12</v>
          </cell>
        </row>
        <row r="3591">
          <cell r="R3591" t="str">
            <v>II.2.12</v>
          </cell>
        </row>
        <row r="3592">
          <cell r="R3592" t="str">
            <v>II.2.12</v>
          </cell>
        </row>
        <row r="3593">
          <cell r="R3593" t="str">
            <v>II.2.12</v>
          </cell>
        </row>
        <row r="3594">
          <cell r="R3594" t="str">
            <v>II.2.12</v>
          </cell>
        </row>
        <row r="3595">
          <cell r="R3595" t="str">
            <v>II.2.12</v>
          </cell>
        </row>
        <row r="3596">
          <cell r="R3596" t="str">
            <v>II.2.12</v>
          </cell>
        </row>
        <row r="3597">
          <cell r="R3597" t="str">
            <v>II.2.12</v>
          </cell>
        </row>
        <row r="3598">
          <cell r="R3598" t="str">
            <v>II.2.12</v>
          </cell>
        </row>
        <row r="3599">
          <cell r="R3599" t="str">
            <v>II.2.12</v>
          </cell>
        </row>
        <row r="3600">
          <cell r="R3600" t="str">
            <v>II.2.12</v>
          </cell>
        </row>
        <row r="3601">
          <cell r="R3601" t="str">
            <v>II.2.12</v>
          </cell>
        </row>
        <row r="3602">
          <cell r="R3602" t="str">
            <v>II.2.12</v>
          </cell>
        </row>
        <row r="3603">
          <cell r="R3603" t="str">
            <v>II.2.12</v>
          </cell>
        </row>
        <row r="3604">
          <cell r="R3604" t="str">
            <v>II.2.12</v>
          </cell>
        </row>
        <row r="3605">
          <cell r="R3605" t="str">
            <v>II.2.12</v>
          </cell>
        </row>
        <row r="3606">
          <cell r="R3606" t="str">
            <v>II.2.12</v>
          </cell>
        </row>
        <row r="3607">
          <cell r="R3607" t="str">
            <v>II.2.12</v>
          </cell>
        </row>
        <row r="3608">
          <cell r="R3608" t="str">
            <v>II.2.12</v>
          </cell>
        </row>
        <row r="3609">
          <cell r="R3609" t="str">
            <v>II.2.12</v>
          </cell>
        </row>
        <row r="3610">
          <cell r="R3610" t="str">
            <v>II.2.12</v>
          </cell>
        </row>
        <row r="3611">
          <cell r="R3611" t="str">
            <v>II.2.12</v>
          </cell>
        </row>
        <row r="3612">
          <cell r="R3612" t="str">
            <v>II.2.12</v>
          </cell>
        </row>
        <row r="3613">
          <cell r="R3613" t="str">
            <v>II.2.12</v>
          </cell>
        </row>
        <row r="3614">
          <cell r="R3614" t="str">
            <v>II.2.12</v>
          </cell>
        </row>
        <row r="3615">
          <cell r="R3615" t="str">
            <v>II.2.12</v>
          </cell>
        </row>
        <row r="3616">
          <cell r="R3616" t="str">
            <v>II.2.12</v>
          </cell>
        </row>
        <row r="3617">
          <cell r="R3617" t="str">
            <v>II.2.12</v>
          </cell>
        </row>
        <row r="3618">
          <cell r="R3618" t="str">
            <v>II.2.12</v>
          </cell>
        </row>
        <row r="3619">
          <cell r="R3619" t="str">
            <v>II.2.12</v>
          </cell>
        </row>
        <row r="3620">
          <cell r="R3620" t="str">
            <v>II.2.12</v>
          </cell>
        </row>
        <row r="3621">
          <cell r="R3621" t="str">
            <v>II.2.12</v>
          </cell>
        </row>
        <row r="3622">
          <cell r="R3622" t="str">
            <v>II.2.12</v>
          </cell>
        </row>
        <row r="3623">
          <cell r="R3623" t="str">
            <v>II.2.12</v>
          </cell>
        </row>
        <row r="3624">
          <cell r="R3624" t="str">
            <v>II.2.12</v>
          </cell>
        </row>
        <row r="3625">
          <cell r="R3625" t="str">
            <v>II.2.12</v>
          </cell>
        </row>
        <row r="3626">
          <cell r="R3626" t="str">
            <v>II.2.12</v>
          </cell>
        </row>
        <row r="3627">
          <cell r="R3627" t="str">
            <v>II.2.12</v>
          </cell>
        </row>
        <row r="3628">
          <cell r="R3628" t="str">
            <v>II.2.12</v>
          </cell>
        </row>
        <row r="3629">
          <cell r="R3629" t="str">
            <v>II.2.12</v>
          </cell>
        </row>
        <row r="3630">
          <cell r="R3630" t="str">
            <v>II.2.12</v>
          </cell>
        </row>
        <row r="3631">
          <cell r="R3631" t="str">
            <v>II.2.12</v>
          </cell>
        </row>
        <row r="3632">
          <cell r="R3632" t="str">
            <v>II.2.12</v>
          </cell>
        </row>
        <row r="3633">
          <cell r="R3633" t="str">
            <v>II.2.12</v>
          </cell>
        </row>
        <row r="3634">
          <cell r="R3634" t="str">
            <v>II.2.12</v>
          </cell>
        </row>
        <row r="3635">
          <cell r="R3635" t="str">
            <v>II.2.12</v>
          </cell>
        </row>
        <row r="3636">
          <cell r="R3636" t="str">
            <v>II.2.12</v>
          </cell>
        </row>
        <row r="3637">
          <cell r="R3637" t="str">
            <v>II.2.12</v>
          </cell>
        </row>
        <row r="3638">
          <cell r="R3638" t="str">
            <v>II.2.12</v>
          </cell>
        </row>
        <row r="3639">
          <cell r="R3639" t="str">
            <v>II.2.12</v>
          </cell>
        </row>
        <row r="3640">
          <cell r="R3640" t="str">
            <v>II.2.12</v>
          </cell>
        </row>
        <row r="3641">
          <cell r="R3641" t="str">
            <v>II.2.12</v>
          </cell>
        </row>
        <row r="3642">
          <cell r="R3642" t="str">
            <v>II.2.12</v>
          </cell>
        </row>
        <row r="3643">
          <cell r="R3643" t="str">
            <v>II.2.12</v>
          </cell>
        </row>
        <row r="3644">
          <cell r="R3644" t="str">
            <v>II.2.12</v>
          </cell>
        </row>
        <row r="3645">
          <cell r="R3645" t="str">
            <v>II.2.12</v>
          </cell>
        </row>
        <row r="3646">
          <cell r="R3646" t="str">
            <v>II.2.12</v>
          </cell>
        </row>
        <row r="3647">
          <cell r="R3647" t="str">
            <v>II.2.12</v>
          </cell>
        </row>
        <row r="3648">
          <cell r="R3648" t="str">
            <v>II.2.12</v>
          </cell>
        </row>
        <row r="3649">
          <cell r="R3649" t="str">
            <v>II.2.12</v>
          </cell>
        </row>
        <row r="3650">
          <cell r="R3650" t="str">
            <v>II.2.12</v>
          </cell>
        </row>
        <row r="3651">
          <cell r="R3651" t="str">
            <v>II.2.12</v>
          </cell>
        </row>
        <row r="3652">
          <cell r="R3652" t="str">
            <v>II.2.12</v>
          </cell>
        </row>
        <row r="3653">
          <cell r="R3653" t="str">
            <v>II.2.12</v>
          </cell>
        </row>
        <row r="3654">
          <cell r="R3654" t="str">
            <v>II.2.12</v>
          </cell>
        </row>
        <row r="3655">
          <cell r="R3655" t="str">
            <v>II.2.12</v>
          </cell>
        </row>
        <row r="3656">
          <cell r="R3656" t="str">
            <v>II.2.12</v>
          </cell>
        </row>
        <row r="3657">
          <cell r="R3657" t="str">
            <v>II.2.12</v>
          </cell>
        </row>
        <row r="3658">
          <cell r="R3658" t="str">
            <v>II.2.12</v>
          </cell>
        </row>
        <row r="3659">
          <cell r="R3659" t="str">
            <v>II.2.12</v>
          </cell>
        </row>
        <row r="3660">
          <cell r="R3660" t="str">
            <v>II.2.12</v>
          </cell>
        </row>
        <row r="3661">
          <cell r="R3661" t="str">
            <v>II.2.12</v>
          </cell>
        </row>
        <row r="3662">
          <cell r="R3662" t="str">
            <v>II.2.12</v>
          </cell>
        </row>
        <row r="3663">
          <cell r="R3663" t="str">
            <v>II.2.12</v>
          </cell>
        </row>
        <row r="3664">
          <cell r="R3664" t="str">
            <v>II.2.12</v>
          </cell>
        </row>
        <row r="3665">
          <cell r="R3665" t="str">
            <v>II.2.12</v>
          </cell>
        </row>
        <row r="3666">
          <cell r="R3666" t="str">
            <v>II.2.12</v>
          </cell>
        </row>
        <row r="3667">
          <cell r="R3667" t="str">
            <v>II.2.12</v>
          </cell>
        </row>
        <row r="3668">
          <cell r="R3668" t="str">
            <v>II.2.12</v>
          </cell>
        </row>
        <row r="3669">
          <cell r="R3669" t="str">
            <v>II.2.12</v>
          </cell>
        </row>
        <row r="3670">
          <cell r="R3670" t="str">
            <v>II.2.12</v>
          </cell>
        </row>
        <row r="3671">
          <cell r="R3671" t="str">
            <v>II.2.12</v>
          </cell>
        </row>
        <row r="3672">
          <cell r="R3672" t="str">
            <v>II.2.12</v>
          </cell>
        </row>
        <row r="3673">
          <cell r="R3673" t="str">
            <v>II.2.12</v>
          </cell>
        </row>
        <row r="3674">
          <cell r="R3674" t="str">
            <v>II.2.12</v>
          </cell>
        </row>
        <row r="3675">
          <cell r="R3675" t="str">
            <v>II.2.12</v>
          </cell>
        </row>
        <row r="3676">
          <cell r="R3676" t="str">
            <v>II.2.12</v>
          </cell>
        </row>
        <row r="3677">
          <cell r="R3677" t="str">
            <v>II.2.12</v>
          </cell>
        </row>
        <row r="3678">
          <cell r="R3678" t="str">
            <v>II.2.12</v>
          </cell>
        </row>
        <row r="3679">
          <cell r="R3679" t="str">
            <v>II.2.12</v>
          </cell>
        </row>
        <row r="3680">
          <cell r="R3680" t="str">
            <v>II.2.12</v>
          </cell>
        </row>
        <row r="3681">
          <cell r="R3681" t="str">
            <v>II.2.12</v>
          </cell>
        </row>
        <row r="3682">
          <cell r="R3682" t="str">
            <v>II.2.12</v>
          </cell>
        </row>
        <row r="3683">
          <cell r="R3683" t="str">
            <v>II.2.12</v>
          </cell>
        </row>
        <row r="3684">
          <cell r="R3684" t="str">
            <v>II.2.12</v>
          </cell>
        </row>
        <row r="3685">
          <cell r="R3685" t="str">
            <v>II.2.12</v>
          </cell>
        </row>
        <row r="3686">
          <cell r="R3686" t="str">
            <v>II.2.12</v>
          </cell>
        </row>
        <row r="3687">
          <cell r="R3687" t="str">
            <v>II.2.12</v>
          </cell>
        </row>
        <row r="3688">
          <cell r="R3688" t="str">
            <v>II.2.12</v>
          </cell>
        </row>
        <row r="3689">
          <cell r="R3689" t="str">
            <v>II.2.12</v>
          </cell>
        </row>
        <row r="3690">
          <cell r="R3690" t="str">
            <v>II.2.12</v>
          </cell>
        </row>
        <row r="3691">
          <cell r="R3691" t="str">
            <v>II.2.12</v>
          </cell>
        </row>
        <row r="3692">
          <cell r="R3692" t="str">
            <v>II.2.12</v>
          </cell>
        </row>
        <row r="3693">
          <cell r="R3693" t="str">
            <v>II.2.12</v>
          </cell>
        </row>
        <row r="3694">
          <cell r="R3694" t="str">
            <v>II.2.12</v>
          </cell>
        </row>
        <row r="3695">
          <cell r="R3695" t="str">
            <v>II.2.12</v>
          </cell>
        </row>
        <row r="3696">
          <cell r="R3696" t="str">
            <v>II.2.12</v>
          </cell>
        </row>
        <row r="3697">
          <cell r="R3697" t="str">
            <v>II.2.13</v>
          </cell>
        </row>
        <row r="3698">
          <cell r="R3698" t="str">
            <v>II.2.13</v>
          </cell>
        </row>
        <row r="3699">
          <cell r="R3699" t="str">
            <v>II.2.13</v>
          </cell>
        </row>
        <row r="3700">
          <cell r="R3700" t="str">
            <v>II.2.13</v>
          </cell>
        </row>
        <row r="3701">
          <cell r="R3701" t="str">
            <v>II.2.13</v>
          </cell>
        </row>
        <row r="3702">
          <cell r="R3702" t="str">
            <v>II.2.13</v>
          </cell>
        </row>
        <row r="3703">
          <cell r="R3703" t="str">
            <v>II.2.13</v>
          </cell>
        </row>
        <row r="3704">
          <cell r="R3704" t="str">
            <v>II.2.13</v>
          </cell>
        </row>
        <row r="3705">
          <cell r="R3705" t="str">
            <v>II.2.13</v>
          </cell>
        </row>
        <row r="3706">
          <cell r="R3706" t="str">
            <v>II.2.13</v>
          </cell>
        </row>
        <row r="3707">
          <cell r="R3707" t="str">
            <v>II.2.13</v>
          </cell>
        </row>
        <row r="3708">
          <cell r="R3708" t="str">
            <v>II.2.13</v>
          </cell>
        </row>
        <row r="3709">
          <cell r="R3709" t="str">
            <v>II.2.13</v>
          </cell>
        </row>
        <row r="3710">
          <cell r="R3710" t="str">
            <v>II.2.13</v>
          </cell>
        </row>
        <row r="3711">
          <cell r="R3711" t="str">
            <v>II.2.13</v>
          </cell>
        </row>
        <row r="3712">
          <cell r="R3712" t="str">
            <v>II.2.13</v>
          </cell>
        </row>
        <row r="3713">
          <cell r="R3713" t="str">
            <v>II.2.13</v>
          </cell>
        </row>
        <row r="3714">
          <cell r="R3714" t="str">
            <v>II.2.13</v>
          </cell>
        </row>
        <row r="3715">
          <cell r="R3715" t="str">
            <v>II.2.13</v>
          </cell>
        </row>
        <row r="3716">
          <cell r="R3716" t="str">
            <v>II.2.13</v>
          </cell>
        </row>
        <row r="3717">
          <cell r="R3717" t="str">
            <v>II.2.13</v>
          </cell>
        </row>
        <row r="3718">
          <cell r="R3718" t="str">
            <v>II.2.13</v>
          </cell>
        </row>
        <row r="3719">
          <cell r="R3719" t="str">
            <v>II.2.13</v>
          </cell>
        </row>
        <row r="3720">
          <cell r="R3720" t="str">
            <v>II.2.13</v>
          </cell>
        </row>
        <row r="3721">
          <cell r="R3721" t="str">
            <v>II.2.13</v>
          </cell>
        </row>
        <row r="3722">
          <cell r="R3722" t="str">
            <v>II.2.13</v>
          </cell>
        </row>
        <row r="3723">
          <cell r="R3723" t="str">
            <v>II.2.13</v>
          </cell>
        </row>
        <row r="3724">
          <cell r="R3724" t="str">
            <v>II.2.13</v>
          </cell>
        </row>
        <row r="3725">
          <cell r="R3725" t="str">
            <v>II.2.13</v>
          </cell>
        </row>
        <row r="3726">
          <cell r="R3726" t="str">
            <v>II.2.13</v>
          </cell>
        </row>
        <row r="3727">
          <cell r="R3727" t="str">
            <v>II.2.13</v>
          </cell>
        </row>
        <row r="3728">
          <cell r="R3728" t="str">
            <v>II.2.13</v>
          </cell>
        </row>
        <row r="3729">
          <cell r="R3729" t="str">
            <v>II.2.13</v>
          </cell>
        </row>
        <row r="3730">
          <cell r="R3730" t="str">
            <v>II.2.13</v>
          </cell>
        </row>
        <row r="3731">
          <cell r="R3731" t="str">
            <v>II.2.13</v>
          </cell>
        </row>
        <row r="3732">
          <cell r="R3732" t="str">
            <v>II.2.13</v>
          </cell>
        </row>
        <row r="3733">
          <cell r="R3733" t="str">
            <v>II.2.13</v>
          </cell>
        </row>
        <row r="3734">
          <cell r="R3734" t="str">
            <v>II.2.13</v>
          </cell>
        </row>
        <row r="3735">
          <cell r="R3735" t="str">
            <v>II.2.13</v>
          </cell>
        </row>
        <row r="3736">
          <cell r="R3736" t="str">
            <v>II.2.13</v>
          </cell>
        </row>
        <row r="3737">
          <cell r="R3737" t="str">
            <v>II.2.13</v>
          </cell>
        </row>
        <row r="3738">
          <cell r="R3738" t="str">
            <v>II.2.13</v>
          </cell>
        </row>
        <row r="3739">
          <cell r="R3739" t="str">
            <v>II.2.13</v>
          </cell>
        </row>
        <row r="3740">
          <cell r="R3740" t="str">
            <v>II.2.13</v>
          </cell>
        </row>
        <row r="3741">
          <cell r="R3741" t="str">
            <v>II.2.13</v>
          </cell>
        </row>
        <row r="3742">
          <cell r="R3742" t="str">
            <v>II.2.13</v>
          </cell>
        </row>
        <row r="3743">
          <cell r="R3743" t="str">
            <v>II.2.13</v>
          </cell>
        </row>
        <row r="3744">
          <cell r="R3744" t="str">
            <v>II.2.13</v>
          </cell>
        </row>
        <row r="3745">
          <cell r="R3745" t="str">
            <v>II.2.13</v>
          </cell>
        </row>
        <row r="3746">
          <cell r="R3746" t="str">
            <v>II.2.13</v>
          </cell>
        </row>
        <row r="3747">
          <cell r="R3747" t="str">
            <v>II.2.13</v>
          </cell>
        </row>
        <row r="3748">
          <cell r="R3748" t="str">
            <v>II.2.13</v>
          </cell>
        </row>
        <row r="3749">
          <cell r="R3749" t="str">
            <v>II.2.13</v>
          </cell>
        </row>
        <row r="3750">
          <cell r="R3750" t="str">
            <v>II.2.13</v>
          </cell>
        </row>
        <row r="3751">
          <cell r="R3751" t="str">
            <v>II.2.13</v>
          </cell>
        </row>
        <row r="3752">
          <cell r="R3752" t="str">
            <v>II.2.13</v>
          </cell>
        </row>
        <row r="3753">
          <cell r="R3753" t="str">
            <v>II.2.13</v>
          </cell>
        </row>
        <row r="3754">
          <cell r="R3754" t="str">
            <v>II.2.13</v>
          </cell>
        </row>
        <row r="3755">
          <cell r="R3755" t="str">
            <v>II.2.13</v>
          </cell>
        </row>
        <row r="3756">
          <cell r="R3756" t="str">
            <v>II.2.13</v>
          </cell>
        </row>
        <row r="3757">
          <cell r="R3757" t="str">
            <v>II.2.13</v>
          </cell>
        </row>
        <row r="3758">
          <cell r="R3758" t="str">
            <v>II.2.13</v>
          </cell>
        </row>
        <row r="3759">
          <cell r="R3759" t="str">
            <v>II.2.13</v>
          </cell>
        </row>
        <row r="3760">
          <cell r="R3760" t="str">
            <v>II.2.13</v>
          </cell>
        </row>
        <row r="3761">
          <cell r="R3761" t="str">
            <v>II.2.13</v>
          </cell>
        </row>
        <row r="3762">
          <cell r="R3762" t="str">
            <v>II.2.13</v>
          </cell>
        </row>
        <row r="3763">
          <cell r="R3763" t="str">
            <v>II.2.13</v>
          </cell>
        </row>
        <row r="3764">
          <cell r="R3764" t="str">
            <v>II.2.13</v>
          </cell>
        </row>
        <row r="3765">
          <cell r="R3765" t="str">
            <v>II.2.13</v>
          </cell>
        </row>
        <row r="3766">
          <cell r="R3766" t="str">
            <v>II.2.13</v>
          </cell>
        </row>
        <row r="3767">
          <cell r="R3767" t="str">
            <v>II.2.13</v>
          </cell>
        </row>
        <row r="3768">
          <cell r="R3768" t="str">
            <v>II.2.13</v>
          </cell>
        </row>
        <row r="3769">
          <cell r="R3769" t="str">
            <v>II.2.13</v>
          </cell>
        </row>
        <row r="3770">
          <cell r="R3770" t="str">
            <v>II.2.13</v>
          </cell>
        </row>
        <row r="3771">
          <cell r="R3771" t="str">
            <v>II.2.13</v>
          </cell>
        </row>
        <row r="3772">
          <cell r="R3772" t="str">
            <v>II.2.13</v>
          </cell>
        </row>
        <row r="3773">
          <cell r="R3773" t="str">
            <v>II.2.13</v>
          </cell>
        </row>
        <row r="3774">
          <cell r="R3774" t="str">
            <v>II.2.13</v>
          </cell>
        </row>
        <row r="3775">
          <cell r="R3775" t="str">
            <v>II.2.13</v>
          </cell>
        </row>
        <row r="3776">
          <cell r="R3776" t="str">
            <v>II.2.13</v>
          </cell>
        </row>
        <row r="3777">
          <cell r="R3777" t="str">
            <v>II.2.13</v>
          </cell>
        </row>
        <row r="3778">
          <cell r="R3778" t="str">
            <v>II.2.13</v>
          </cell>
        </row>
        <row r="3779">
          <cell r="R3779" t="str">
            <v>II.2.13</v>
          </cell>
        </row>
        <row r="3780">
          <cell r="R3780" t="str">
            <v>II.2.13</v>
          </cell>
        </row>
        <row r="3781">
          <cell r="R3781" t="str">
            <v>II.2.13</v>
          </cell>
        </row>
        <row r="3782">
          <cell r="R3782" t="str">
            <v>II.2.13</v>
          </cell>
        </row>
        <row r="3783">
          <cell r="R3783" t="str">
            <v>II.2.13</v>
          </cell>
        </row>
        <row r="3784">
          <cell r="R3784" t="str">
            <v>II.2.13</v>
          </cell>
        </row>
        <row r="3785">
          <cell r="R3785" t="str">
            <v>II.2.13</v>
          </cell>
        </row>
        <row r="3786">
          <cell r="R3786" t="str">
            <v>II.2.13</v>
          </cell>
        </row>
        <row r="3787">
          <cell r="R3787" t="str">
            <v>II.2.13</v>
          </cell>
        </row>
        <row r="3788">
          <cell r="R3788" t="str">
            <v>II.2.13</v>
          </cell>
        </row>
        <row r="3789">
          <cell r="R3789" t="str">
            <v>II.2.13</v>
          </cell>
        </row>
        <row r="3790">
          <cell r="R3790" t="str">
            <v>II.2.13</v>
          </cell>
        </row>
        <row r="3791">
          <cell r="R3791" t="str">
            <v>II.2.13</v>
          </cell>
        </row>
        <row r="3792">
          <cell r="R3792" t="str">
            <v>II.2.13</v>
          </cell>
        </row>
        <row r="3793">
          <cell r="R3793" t="str">
            <v>II.2.13</v>
          </cell>
        </row>
        <row r="3794">
          <cell r="R3794" t="str">
            <v>II.2.13</v>
          </cell>
        </row>
        <row r="3795">
          <cell r="R3795" t="str">
            <v>II.2.13</v>
          </cell>
        </row>
        <row r="3796">
          <cell r="R3796" t="str">
            <v>II.2.13</v>
          </cell>
        </row>
        <row r="3797">
          <cell r="R3797" t="str">
            <v>II.2.13</v>
          </cell>
        </row>
        <row r="3798">
          <cell r="R3798" t="str">
            <v>II.2.13</v>
          </cell>
        </row>
        <row r="3799">
          <cell r="R3799" t="str">
            <v>II.2.13</v>
          </cell>
        </row>
        <row r="3800">
          <cell r="R3800" t="str">
            <v>II.2.13</v>
          </cell>
        </row>
        <row r="3801">
          <cell r="R3801" t="str">
            <v>II.2.13</v>
          </cell>
        </row>
        <row r="3802">
          <cell r="R3802" t="str">
            <v>II.2.13</v>
          </cell>
        </row>
        <row r="3803">
          <cell r="R3803" t="str">
            <v>II.2.13</v>
          </cell>
        </row>
        <row r="3804">
          <cell r="R3804" t="str">
            <v>II.2.13</v>
          </cell>
        </row>
        <row r="3805">
          <cell r="R3805" t="str">
            <v>II.2.13</v>
          </cell>
        </row>
        <row r="3806">
          <cell r="R3806" t="str">
            <v>II.2.13</v>
          </cell>
        </row>
        <row r="3807">
          <cell r="R3807" t="str">
            <v>II.2.13</v>
          </cell>
        </row>
        <row r="3808">
          <cell r="R3808" t="str">
            <v>II.2.13</v>
          </cell>
        </row>
        <row r="3809">
          <cell r="R3809" t="str">
            <v>II.2.14</v>
          </cell>
        </row>
        <row r="3810">
          <cell r="R3810" t="str">
            <v>II.2.14</v>
          </cell>
        </row>
        <row r="3811">
          <cell r="R3811" t="str">
            <v>II.2.14</v>
          </cell>
        </row>
        <row r="3812">
          <cell r="R3812" t="str">
            <v>II.2.14</v>
          </cell>
        </row>
        <row r="3813">
          <cell r="R3813" t="str">
            <v>II.2.14</v>
          </cell>
        </row>
        <row r="3814">
          <cell r="R3814" t="str">
            <v>II.2.14</v>
          </cell>
        </row>
        <row r="3815">
          <cell r="R3815" t="str">
            <v>II.2.14</v>
          </cell>
        </row>
        <row r="3816">
          <cell r="R3816" t="str">
            <v>II.2.14</v>
          </cell>
        </row>
        <row r="3817">
          <cell r="R3817" t="str">
            <v>II.2.14</v>
          </cell>
        </row>
        <row r="3818">
          <cell r="R3818" t="str">
            <v>II.2.14</v>
          </cell>
        </row>
        <row r="3819">
          <cell r="R3819" t="str">
            <v>II.2.14</v>
          </cell>
        </row>
        <row r="3820">
          <cell r="R3820" t="str">
            <v>II.2.14</v>
          </cell>
        </row>
        <row r="3821">
          <cell r="R3821" t="str">
            <v>II.2.14</v>
          </cell>
        </row>
        <row r="3822">
          <cell r="R3822" t="str">
            <v>II.2.14</v>
          </cell>
        </row>
        <row r="3823">
          <cell r="R3823" t="str">
            <v>II.2.14</v>
          </cell>
        </row>
        <row r="3824">
          <cell r="R3824" t="str">
            <v>II.2.14</v>
          </cell>
        </row>
        <row r="3825">
          <cell r="R3825" t="str">
            <v>II.2.14</v>
          </cell>
        </row>
        <row r="3826">
          <cell r="R3826" t="str">
            <v>II.2.14</v>
          </cell>
        </row>
        <row r="3827">
          <cell r="R3827" t="str">
            <v>II.2.14</v>
          </cell>
        </row>
        <row r="3828">
          <cell r="R3828" t="str">
            <v>II.2.14</v>
          </cell>
        </row>
        <row r="3829">
          <cell r="R3829" t="str">
            <v>II.2.14</v>
          </cell>
        </row>
        <row r="3830">
          <cell r="R3830" t="str">
            <v>II.2.14</v>
          </cell>
        </row>
        <row r="3831">
          <cell r="R3831" t="str">
            <v>II.2.14</v>
          </cell>
        </row>
        <row r="3832">
          <cell r="R3832" t="str">
            <v>II.2.14</v>
          </cell>
        </row>
        <row r="3833">
          <cell r="R3833" t="str">
            <v>II.2.14</v>
          </cell>
        </row>
        <row r="3834">
          <cell r="R3834" t="str">
            <v>II.2.14</v>
          </cell>
        </row>
        <row r="3835">
          <cell r="R3835" t="str">
            <v>II.2.14</v>
          </cell>
        </row>
        <row r="3836">
          <cell r="R3836" t="str">
            <v>II.2.14</v>
          </cell>
        </row>
        <row r="3837">
          <cell r="R3837" t="str">
            <v>II.2.14</v>
          </cell>
        </row>
        <row r="3838">
          <cell r="R3838" t="str">
            <v>II.2.14</v>
          </cell>
        </row>
        <row r="3839">
          <cell r="R3839" t="str">
            <v>II.2.14</v>
          </cell>
        </row>
        <row r="3840">
          <cell r="R3840" t="str">
            <v>II.2.14</v>
          </cell>
        </row>
        <row r="3841">
          <cell r="R3841" t="str">
            <v>II.2.14</v>
          </cell>
        </row>
        <row r="3842">
          <cell r="R3842" t="str">
            <v>II.2.14</v>
          </cell>
        </row>
        <row r="3843">
          <cell r="R3843" t="str">
            <v>II.2.14</v>
          </cell>
        </row>
        <row r="3844">
          <cell r="R3844" t="str">
            <v>II.2.14</v>
          </cell>
        </row>
        <row r="3845">
          <cell r="R3845" t="str">
            <v>II.2.14</v>
          </cell>
        </row>
        <row r="3846">
          <cell r="R3846" t="str">
            <v>II.2.15</v>
          </cell>
        </row>
        <row r="3847">
          <cell r="R3847" t="str">
            <v>II.2.15</v>
          </cell>
        </row>
        <row r="3848">
          <cell r="R3848" t="str">
            <v>II.2.15</v>
          </cell>
        </row>
        <row r="3849">
          <cell r="R3849" t="str">
            <v>II.2.15</v>
          </cell>
        </row>
        <row r="3850">
          <cell r="R3850" t="str">
            <v>II.2.15</v>
          </cell>
        </row>
        <row r="3851">
          <cell r="R3851" t="str">
            <v>II.2.15</v>
          </cell>
        </row>
        <row r="3852">
          <cell r="R3852" t="str">
            <v>II.2.15</v>
          </cell>
        </row>
        <row r="3853">
          <cell r="R3853" t="str">
            <v>II.2.15</v>
          </cell>
        </row>
        <row r="3854">
          <cell r="R3854" t="str">
            <v>II.2.15</v>
          </cell>
        </row>
        <row r="3855">
          <cell r="R3855" t="str">
            <v>II.2.15</v>
          </cell>
        </row>
        <row r="3856">
          <cell r="R3856" t="str">
            <v>II.2.15</v>
          </cell>
        </row>
        <row r="3857">
          <cell r="R3857" t="str">
            <v>II.2.15</v>
          </cell>
        </row>
        <row r="3858">
          <cell r="R3858" t="str">
            <v>II.2.15</v>
          </cell>
        </row>
        <row r="3859">
          <cell r="R3859" t="str">
            <v>II.2.15</v>
          </cell>
        </row>
        <row r="3860">
          <cell r="R3860" t="str">
            <v>II.2.15</v>
          </cell>
        </row>
        <row r="3861">
          <cell r="R3861" t="str">
            <v>II.2.15</v>
          </cell>
        </row>
        <row r="3862">
          <cell r="R3862" t="str">
            <v>II.2.15</v>
          </cell>
        </row>
        <row r="3863">
          <cell r="R3863" t="str">
            <v>II.2.15</v>
          </cell>
        </row>
        <row r="3864">
          <cell r="R3864" t="str">
            <v>II.2.15</v>
          </cell>
        </row>
        <row r="3865">
          <cell r="R3865" t="str">
            <v>II.2.15</v>
          </cell>
        </row>
        <row r="3866">
          <cell r="R3866" t="str">
            <v>II.2.15</v>
          </cell>
        </row>
        <row r="3867">
          <cell r="R3867" t="str">
            <v>II.2.15</v>
          </cell>
        </row>
        <row r="3868">
          <cell r="R3868" t="str">
            <v>II.2.15</v>
          </cell>
        </row>
        <row r="3869">
          <cell r="R3869" t="str">
            <v>II.2.15</v>
          </cell>
        </row>
        <row r="3870">
          <cell r="R3870" t="str">
            <v>II.2.15</v>
          </cell>
        </row>
        <row r="3871">
          <cell r="R3871" t="str">
            <v>II.2.15</v>
          </cell>
        </row>
        <row r="3872">
          <cell r="R3872" t="str">
            <v>II.2.15</v>
          </cell>
        </row>
        <row r="3873">
          <cell r="R3873" t="str">
            <v>II.2.15</v>
          </cell>
        </row>
        <row r="3874">
          <cell r="R3874" t="str">
            <v>II.2.15</v>
          </cell>
        </row>
        <row r="3875">
          <cell r="R3875" t="str">
            <v>II.2.15</v>
          </cell>
        </row>
        <row r="3876">
          <cell r="R3876" t="str">
            <v>II.2.15</v>
          </cell>
        </row>
        <row r="3877">
          <cell r="R3877" t="str">
            <v>II.2.15</v>
          </cell>
        </row>
        <row r="3878">
          <cell r="R3878" t="str">
            <v>II.2.15</v>
          </cell>
        </row>
        <row r="3879">
          <cell r="R3879" t="str">
            <v>II.2.15</v>
          </cell>
        </row>
        <row r="3880">
          <cell r="R3880" t="str">
            <v>II.2.15</v>
          </cell>
        </row>
        <row r="3881">
          <cell r="R3881" t="str">
            <v>II.2.15</v>
          </cell>
        </row>
        <row r="3882">
          <cell r="R3882" t="str">
            <v>II.2.15</v>
          </cell>
        </row>
        <row r="3883">
          <cell r="R3883" t="str">
            <v>II.2.15</v>
          </cell>
        </row>
        <row r="3884">
          <cell r="R3884" t="str">
            <v>II.2.15</v>
          </cell>
        </row>
        <row r="3885">
          <cell r="R3885" t="str">
            <v>II.2.15</v>
          </cell>
        </row>
        <row r="3886">
          <cell r="R3886" t="str">
            <v>II.2.15</v>
          </cell>
        </row>
        <row r="3887">
          <cell r="R3887" t="str">
            <v>II.2.15</v>
          </cell>
        </row>
        <row r="3888">
          <cell r="R3888" t="str">
            <v>II.2.15</v>
          </cell>
        </row>
        <row r="3889">
          <cell r="R3889" t="str">
            <v>II.2.15</v>
          </cell>
        </row>
        <row r="3890">
          <cell r="R3890" t="str">
            <v>II.2.15</v>
          </cell>
        </row>
        <row r="3891">
          <cell r="R3891" t="str">
            <v>II.2.15</v>
          </cell>
        </row>
        <row r="3892">
          <cell r="R3892" t="str">
            <v>II.2.15</v>
          </cell>
        </row>
        <row r="3893">
          <cell r="R3893" t="str">
            <v>II.2.15</v>
          </cell>
        </row>
        <row r="3894">
          <cell r="R3894" t="str">
            <v>II.2.15</v>
          </cell>
        </row>
        <row r="3895">
          <cell r="R3895" t="str">
            <v>II.2.15</v>
          </cell>
        </row>
        <row r="3896">
          <cell r="R3896" t="str">
            <v>II.2.15</v>
          </cell>
        </row>
        <row r="3897">
          <cell r="R3897" t="str">
            <v>II.2.15</v>
          </cell>
        </row>
        <row r="3898">
          <cell r="R3898" t="str">
            <v>II.2.15</v>
          </cell>
        </row>
        <row r="3899">
          <cell r="R3899" t="str">
            <v>II.2.15</v>
          </cell>
        </row>
        <row r="3900">
          <cell r="R3900" t="str">
            <v>II.2.15</v>
          </cell>
        </row>
        <row r="3901">
          <cell r="R3901" t="str">
            <v>II.2.15</v>
          </cell>
        </row>
        <row r="3902">
          <cell r="R3902" t="str">
            <v>II.2.15</v>
          </cell>
        </row>
        <row r="3903">
          <cell r="R3903" t="str">
            <v>II.2.15</v>
          </cell>
        </row>
        <row r="3904">
          <cell r="R3904" t="str">
            <v>II.2.15</v>
          </cell>
        </row>
        <row r="3905">
          <cell r="R3905" t="str">
            <v>II.2.15</v>
          </cell>
        </row>
        <row r="3906">
          <cell r="R3906" t="str">
            <v>II.2.15</v>
          </cell>
        </row>
        <row r="3907">
          <cell r="R3907" t="str">
            <v>II.2.15</v>
          </cell>
        </row>
        <row r="3908">
          <cell r="R3908" t="str">
            <v>II.2.15</v>
          </cell>
        </row>
        <row r="3909">
          <cell r="R3909" t="str">
            <v>II.2.15</v>
          </cell>
        </row>
        <row r="3910">
          <cell r="R3910" t="str">
            <v>II.2.15</v>
          </cell>
        </row>
        <row r="3911">
          <cell r="R3911" t="str">
            <v>II.2.15</v>
          </cell>
        </row>
        <row r="3912">
          <cell r="R3912" t="str">
            <v>II.2.15</v>
          </cell>
        </row>
        <row r="3913">
          <cell r="R3913" t="str">
            <v>II.2.15</v>
          </cell>
        </row>
        <row r="3914">
          <cell r="R3914" t="str">
            <v>II.2.15</v>
          </cell>
        </row>
        <row r="3915">
          <cell r="R3915" t="str">
            <v>II.2.15</v>
          </cell>
        </row>
        <row r="3916">
          <cell r="R3916" t="str">
            <v>II.2.15</v>
          </cell>
        </row>
        <row r="3917">
          <cell r="R3917" t="str">
            <v>II.2.15</v>
          </cell>
        </row>
        <row r="3918">
          <cell r="R3918" t="str">
            <v>II.2.15</v>
          </cell>
        </row>
        <row r="3919">
          <cell r="R3919" t="str">
            <v>II.2.15</v>
          </cell>
        </row>
        <row r="3920">
          <cell r="R3920" t="str">
            <v>II.2.15</v>
          </cell>
        </row>
        <row r="3921">
          <cell r="R3921" t="str">
            <v>II.2.15</v>
          </cell>
        </row>
        <row r="3922">
          <cell r="R3922" t="str">
            <v>II.2.15</v>
          </cell>
        </row>
        <row r="3923">
          <cell r="R3923" t="str">
            <v>II.2.15</v>
          </cell>
        </row>
        <row r="3924">
          <cell r="R3924" t="str">
            <v>II.2.15</v>
          </cell>
        </row>
        <row r="3925">
          <cell r="R3925" t="str">
            <v>II.2.15</v>
          </cell>
        </row>
        <row r="3926">
          <cell r="R3926" t="str">
            <v>II.2.15</v>
          </cell>
        </row>
        <row r="3927">
          <cell r="R3927" t="str">
            <v>II.2.15</v>
          </cell>
        </row>
        <row r="3928">
          <cell r="R3928" t="str">
            <v>II.2.15</v>
          </cell>
        </row>
        <row r="3929">
          <cell r="R3929" t="str">
            <v>II.2.15</v>
          </cell>
        </row>
        <row r="3930">
          <cell r="R3930" t="str">
            <v>II.2.15</v>
          </cell>
        </row>
        <row r="3931">
          <cell r="R3931" t="str">
            <v>II.2.15</v>
          </cell>
        </row>
        <row r="3932">
          <cell r="R3932" t="str">
            <v>II.2.15</v>
          </cell>
        </row>
        <row r="3933">
          <cell r="R3933" t="str">
            <v>II.2.15</v>
          </cell>
        </row>
        <row r="3934">
          <cell r="R3934" t="str">
            <v>II.2.15</v>
          </cell>
        </row>
        <row r="3935">
          <cell r="R3935" t="str">
            <v>II.2.15</v>
          </cell>
        </row>
        <row r="3936">
          <cell r="R3936" t="str">
            <v>II.2.15</v>
          </cell>
        </row>
        <row r="3937">
          <cell r="R3937" t="str">
            <v>II.2.15</v>
          </cell>
        </row>
        <row r="3938">
          <cell r="R3938" t="str">
            <v>II.2.15</v>
          </cell>
        </row>
        <row r="3939">
          <cell r="R3939" t="str">
            <v>II.2.15</v>
          </cell>
        </row>
        <row r="3940">
          <cell r="R3940" t="str">
            <v>II.2.15</v>
          </cell>
        </row>
        <row r="3941">
          <cell r="R3941" t="str">
            <v>II.2.15</v>
          </cell>
        </row>
        <row r="3942">
          <cell r="R3942" t="str">
            <v>II.2.15</v>
          </cell>
        </row>
        <row r="3943">
          <cell r="R3943" t="str">
            <v>II.2.15</v>
          </cell>
        </row>
        <row r="3944">
          <cell r="R3944" t="str">
            <v>II.2.15</v>
          </cell>
        </row>
        <row r="3945">
          <cell r="R3945" t="str">
            <v>II.2.15</v>
          </cell>
        </row>
        <row r="3946">
          <cell r="R3946" t="str">
            <v>II.2.15</v>
          </cell>
        </row>
        <row r="3947">
          <cell r="R3947" t="str">
            <v>II.2.15</v>
          </cell>
        </row>
        <row r="3948">
          <cell r="R3948" t="str">
            <v>II.2.15</v>
          </cell>
        </row>
        <row r="3949">
          <cell r="R3949" t="str">
            <v>II.2.15</v>
          </cell>
        </row>
        <row r="3950">
          <cell r="R3950" t="str">
            <v>II.2.15</v>
          </cell>
        </row>
        <row r="3951">
          <cell r="R3951" t="str">
            <v>II.2.15</v>
          </cell>
        </row>
        <row r="3952">
          <cell r="R3952" t="str">
            <v>II.2.15</v>
          </cell>
        </row>
        <row r="3953">
          <cell r="R3953" t="str">
            <v>II.2.15</v>
          </cell>
        </row>
        <row r="3954">
          <cell r="R3954" t="str">
            <v>II.2.15</v>
          </cell>
        </row>
        <row r="3955">
          <cell r="R3955" t="str">
            <v>II.2.15</v>
          </cell>
        </row>
        <row r="3956">
          <cell r="R3956" t="str">
            <v>II.2.15</v>
          </cell>
        </row>
        <row r="3957">
          <cell r="R3957" t="str">
            <v>II.2.15</v>
          </cell>
        </row>
        <row r="3958">
          <cell r="R3958" t="str">
            <v>II.2.15</v>
          </cell>
        </row>
        <row r="3959">
          <cell r="R3959" t="str">
            <v>II.2.15</v>
          </cell>
        </row>
        <row r="3960">
          <cell r="R3960" t="str">
            <v>II.2.15</v>
          </cell>
        </row>
        <row r="3961">
          <cell r="R3961" t="str">
            <v>II.2.15</v>
          </cell>
        </row>
        <row r="3962">
          <cell r="R3962" t="str">
            <v>II.2.15</v>
          </cell>
        </row>
        <row r="3963">
          <cell r="R3963" t="str">
            <v>II.2.15</v>
          </cell>
        </row>
        <row r="3964">
          <cell r="R3964" t="str">
            <v>II.2.15</v>
          </cell>
        </row>
        <row r="3965">
          <cell r="R3965" t="str">
            <v>II.2.15</v>
          </cell>
        </row>
        <row r="3966">
          <cell r="R3966" t="str">
            <v>II.2.15</v>
          </cell>
        </row>
        <row r="3967">
          <cell r="R3967" t="str">
            <v>II.2.15</v>
          </cell>
        </row>
        <row r="3968">
          <cell r="R3968" t="str">
            <v>II.2.15</v>
          </cell>
        </row>
        <row r="3969">
          <cell r="R3969" t="str">
            <v>II.2.15</v>
          </cell>
        </row>
        <row r="3970">
          <cell r="R3970" t="str">
            <v>II.2.15</v>
          </cell>
        </row>
        <row r="3971">
          <cell r="R3971" t="str">
            <v>II.2.15</v>
          </cell>
        </row>
        <row r="3972">
          <cell r="R3972" t="str">
            <v>II.2.15</v>
          </cell>
        </row>
        <row r="3973">
          <cell r="R3973" t="str">
            <v>II.2.15</v>
          </cell>
        </row>
        <row r="3974">
          <cell r="R3974" t="str">
            <v>II.2.15</v>
          </cell>
        </row>
        <row r="3975">
          <cell r="R3975" t="str">
            <v>II.2.15</v>
          </cell>
        </row>
        <row r="3976">
          <cell r="R3976" t="str">
            <v>II.2.15</v>
          </cell>
        </row>
        <row r="3977">
          <cell r="R3977" t="str">
            <v>II.2.15</v>
          </cell>
        </row>
        <row r="3978">
          <cell r="R3978" t="str">
            <v>II.2.15</v>
          </cell>
        </row>
        <row r="3979">
          <cell r="R3979" t="str">
            <v>II.2.15</v>
          </cell>
        </row>
        <row r="3980">
          <cell r="R3980" t="str">
            <v>II.2.15</v>
          </cell>
        </row>
        <row r="3981">
          <cell r="R3981" t="str">
            <v>II.2.15</v>
          </cell>
        </row>
        <row r="3982">
          <cell r="R3982" t="str">
            <v>II.2.15</v>
          </cell>
        </row>
        <row r="3983">
          <cell r="R3983" t="str">
            <v>II.2.15</v>
          </cell>
        </row>
        <row r="3984">
          <cell r="R3984" t="str">
            <v>II.2.15</v>
          </cell>
        </row>
        <row r="3985">
          <cell r="R3985" t="str">
            <v>II.2.15</v>
          </cell>
        </row>
        <row r="3986">
          <cell r="R3986" t="str">
            <v>II.2.15</v>
          </cell>
        </row>
        <row r="3987">
          <cell r="R3987" t="str">
            <v>II.2.15</v>
          </cell>
        </row>
        <row r="3988">
          <cell r="R3988" t="str">
            <v>II.2.15</v>
          </cell>
        </row>
        <row r="3989">
          <cell r="R3989" t="str">
            <v>II.2.15</v>
          </cell>
        </row>
        <row r="3990">
          <cell r="R3990" t="str">
            <v>II.2.15</v>
          </cell>
        </row>
        <row r="3991">
          <cell r="R3991" t="str">
            <v>II.2.15</v>
          </cell>
        </row>
        <row r="3992">
          <cell r="R3992" t="str">
            <v>II.2.15</v>
          </cell>
        </row>
        <row r="3993">
          <cell r="R3993" t="str">
            <v>II.2.15</v>
          </cell>
        </row>
        <row r="3994">
          <cell r="R3994" t="str">
            <v>II.2.15</v>
          </cell>
        </row>
        <row r="3995">
          <cell r="R3995" t="str">
            <v>II.2.15</v>
          </cell>
        </row>
        <row r="3996">
          <cell r="R3996" t="str">
            <v>II.2.15</v>
          </cell>
        </row>
        <row r="3997">
          <cell r="R3997" t="str">
            <v>II.2.15</v>
          </cell>
        </row>
        <row r="3998">
          <cell r="R3998" t="str">
            <v>II.2.15</v>
          </cell>
        </row>
        <row r="3999">
          <cell r="R3999" t="str">
            <v>II.2.15</v>
          </cell>
        </row>
        <row r="4000">
          <cell r="R4000" t="str">
            <v>II.2.15</v>
          </cell>
        </row>
        <row r="4001">
          <cell r="R4001" t="str">
            <v>II.2.15</v>
          </cell>
        </row>
        <row r="4002">
          <cell r="R4002" t="str">
            <v>II.2.15</v>
          </cell>
        </row>
        <row r="4003">
          <cell r="R4003" t="str">
            <v>II.2.15</v>
          </cell>
        </row>
        <row r="4004">
          <cell r="R4004" t="str">
            <v>II.2.15</v>
          </cell>
        </row>
        <row r="4005">
          <cell r="R4005" t="str">
            <v>II.2.15</v>
          </cell>
        </row>
        <row r="4006">
          <cell r="R4006" t="str">
            <v>II.2.15</v>
          </cell>
        </row>
        <row r="4007">
          <cell r="R4007" t="str">
            <v>II.2.15</v>
          </cell>
        </row>
        <row r="4008">
          <cell r="R4008" t="str">
            <v>II.2.15</v>
          </cell>
        </row>
        <row r="4009">
          <cell r="R4009" t="str">
            <v>II.2.15</v>
          </cell>
        </row>
        <row r="4010">
          <cell r="R4010" t="str">
            <v>II.2.15</v>
          </cell>
        </row>
        <row r="4011">
          <cell r="R4011" t="str">
            <v>II.2.15</v>
          </cell>
        </row>
        <row r="4012">
          <cell r="R4012" t="str">
            <v>II.2.15</v>
          </cell>
        </row>
        <row r="4013">
          <cell r="R4013" t="str">
            <v>II.2.15</v>
          </cell>
        </row>
        <row r="4014">
          <cell r="R4014" t="str">
            <v>II.2.15</v>
          </cell>
        </row>
        <row r="4015">
          <cell r="R4015" t="str">
            <v>II.2.15</v>
          </cell>
        </row>
        <row r="4016">
          <cell r="R4016" t="str">
            <v>II.2.15</v>
          </cell>
        </row>
        <row r="4017">
          <cell r="R4017" t="str">
            <v>II.2.15</v>
          </cell>
        </row>
        <row r="4018">
          <cell r="R4018" t="str">
            <v>II.2.15</v>
          </cell>
        </row>
        <row r="4019">
          <cell r="R4019" t="str">
            <v>II.2.15</v>
          </cell>
        </row>
        <row r="4020">
          <cell r="R4020" t="str">
            <v>II.2.15</v>
          </cell>
        </row>
        <row r="4021">
          <cell r="R4021" t="str">
            <v>II.2.15</v>
          </cell>
        </row>
        <row r="4022">
          <cell r="R4022" t="str">
            <v>II.2.15</v>
          </cell>
        </row>
        <row r="4023">
          <cell r="R4023" t="str">
            <v>II.2.15</v>
          </cell>
        </row>
        <row r="4024">
          <cell r="R4024" t="str">
            <v>II.2.15</v>
          </cell>
        </row>
        <row r="4025">
          <cell r="R4025" t="str">
            <v>II.2.15</v>
          </cell>
        </row>
        <row r="4026">
          <cell r="R4026" t="str">
            <v>II.2.15</v>
          </cell>
        </row>
        <row r="4027">
          <cell r="R4027" t="str">
            <v>II.2.15</v>
          </cell>
        </row>
        <row r="4028">
          <cell r="R4028" t="str">
            <v>II.2.15</v>
          </cell>
        </row>
        <row r="4029">
          <cell r="R4029" t="str">
            <v>II.2.15</v>
          </cell>
        </row>
        <row r="4030">
          <cell r="R4030" t="str">
            <v>II.2.15</v>
          </cell>
        </row>
        <row r="4031">
          <cell r="R4031" t="str">
            <v>II.2.15</v>
          </cell>
        </row>
        <row r="4032">
          <cell r="R4032" t="str">
            <v>II.2.15</v>
          </cell>
        </row>
        <row r="4033">
          <cell r="R4033" t="str">
            <v>II.2.15</v>
          </cell>
        </row>
        <row r="4034">
          <cell r="R4034" t="str">
            <v>II.2.15</v>
          </cell>
        </row>
        <row r="4035">
          <cell r="R4035" t="str">
            <v>II.2.15</v>
          </cell>
        </row>
        <row r="4036">
          <cell r="R4036" t="str">
            <v>II.2.15</v>
          </cell>
        </row>
        <row r="4037">
          <cell r="R4037" t="str">
            <v>II.2.15</v>
          </cell>
        </row>
        <row r="4038">
          <cell r="R4038" t="str">
            <v>II.2.15</v>
          </cell>
        </row>
        <row r="4039">
          <cell r="R4039" t="str">
            <v>II.2.15</v>
          </cell>
        </row>
        <row r="4040">
          <cell r="R4040" t="str">
            <v>II.2.15</v>
          </cell>
        </row>
        <row r="4041">
          <cell r="R4041" t="str">
            <v>II.2.15</v>
          </cell>
        </row>
        <row r="4042">
          <cell r="R4042" t="str">
            <v>II.2.15</v>
          </cell>
        </row>
        <row r="4043">
          <cell r="R4043" t="str">
            <v>II.2.15</v>
          </cell>
        </row>
        <row r="4044">
          <cell r="R4044" t="str">
            <v>II.2.15</v>
          </cell>
        </row>
        <row r="4045">
          <cell r="R4045" t="str">
            <v>II.2.15</v>
          </cell>
        </row>
        <row r="4046">
          <cell r="R4046" t="str">
            <v>II.2.15</v>
          </cell>
        </row>
        <row r="4047">
          <cell r="R4047" t="str">
            <v>II.2.15</v>
          </cell>
        </row>
        <row r="4048">
          <cell r="R4048" t="str">
            <v>II.2.15</v>
          </cell>
        </row>
        <row r="4049">
          <cell r="R4049" t="str">
            <v>II.2.15</v>
          </cell>
        </row>
        <row r="4050">
          <cell r="R4050" t="str">
            <v>II.2.15</v>
          </cell>
        </row>
        <row r="4051">
          <cell r="R4051" t="str">
            <v>II.2.15</v>
          </cell>
        </row>
        <row r="4052">
          <cell r="R4052" t="str">
            <v>II.2.15</v>
          </cell>
        </row>
        <row r="4053">
          <cell r="R4053" t="str">
            <v>II.2.15</v>
          </cell>
        </row>
        <row r="4054">
          <cell r="R4054" t="str">
            <v>II.2.15</v>
          </cell>
        </row>
        <row r="4055">
          <cell r="R4055" t="str">
            <v>II.2.15</v>
          </cell>
        </row>
        <row r="4056">
          <cell r="R4056" t="str">
            <v>II.2.15</v>
          </cell>
        </row>
        <row r="4057">
          <cell r="R4057" t="str">
            <v>II.2.15</v>
          </cell>
        </row>
        <row r="4058">
          <cell r="R4058" t="str">
            <v>II.2.15</v>
          </cell>
        </row>
        <row r="4059">
          <cell r="R4059" t="str">
            <v>II.2.15</v>
          </cell>
        </row>
        <row r="4060">
          <cell r="R4060" t="str">
            <v>II.2.15</v>
          </cell>
        </row>
        <row r="4061">
          <cell r="R4061" t="str">
            <v>II.2.15</v>
          </cell>
        </row>
        <row r="4062">
          <cell r="R4062" t="str">
            <v>II.2.15</v>
          </cell>
        </row>
        <row r="4063">
          <cell r="R4063" t="str">
            <v>II.2.15</v>
          </cell>
        </row>
        <row r="4064">
          <cell r="R4064" t="str">
            <v>II.2.15</v>
          </cell>
        </row>
        <row r="4065">
          <cell r="R4065" t="str">
            <v>II.2.15</v>
          </cell>
        </row>
        <row r="4066">
          <cell r="R4066" t="str">
            <v>II.2.15</v>
          </cell>
        </row>
        <row r="4067">
          <cell r="R4067" t="str">
            <v>II.2.15</v>
          </cell>
        </row>
        <row r="4068">
          <cell r="R4068" t="str">
            <v>II.2.15</v>
          </cell>
        </row>
        <row r="4069">
          <cell r="R4069" t="str">
            <v>II.2.15</v>
          </cell>
        </row>
        <row r="4070">
          <cell r="R4070" t="str">
            <v>II.2.15</v>
          </cell>
        </row>
        <row r="4071">
          <cell r="R4071" t="str">
            <v>II.2.15</v>
          </cell>
        </row>
        <row r="4072">
          <cell r="R4072" t="str">
            <v>II.2.15</v>
          </cell>
        </row>
        <row r="4073">
          <cell r="R4073" t="str">
            <v>II.2.15</v>
          </cell>
        </row>
        <row r="4074">
          <cell r="R4074" t="str">
            <v>II.2.15</v>
          </cell>
        </row>
        <row r="4075">
          <cell r="R4075" t="str">
            <v>II.2.15</v>
          </cell>
        </row>
        <row r="4076">
          <cell r="R4076" t="str">
            <v>II.2.15</v>
          </cell>
        </row>
        <row r="4077">
          <cell r="R4077" t="str">
            <v>II.2.15</v>
          </cell>
        </row>
        <row r="4078">
          <cell r="R4078" t="str">
            <v>II.2.15</v>
          </cell>
        </row>
        <row r="4079">
          <cell r="R4079" t="str">
            <v>II.2.15</v>
          </cell>
        </row>
        <row r="4080">
          <cell r="R4080" t="str">
            <v>II.2.15</v>
          </cell>
        </row>
        <row r="4081">
          <cell r="R4081" t="str">
            <v>II.2.15</v>
          </cell>
        </row>
        <row r="4082">
          <cell r="R4082" t="str">
            <v>II.2.15</v>
          </cell>
        </row>
        <row r="4083">
          <cell r="R4083" t="str">
            <v>II.2.15</v>
          </cell>
        </row>
        <row r="4084">
          <cell r="R4084" t="str">
            <v>II.2.15</v>
          </cell>
        </row>
        <row r="4085">
          <cell r="R4085" t="str">
            <v>II.2.15</v>
          </cell>
        </row>
        <row r="4086">
          <cell r="R4086" t="str">
            <v>II.2.15</v>
          </cell>
        </row>
        <row r="4087">
          <cell r="R4087" t="str">
            <v>II.2.15</v>
          </cell>
        </row>
        <row r="4088">
          <cell r="R4088" t="str">
            <v>II.2.15</v>
          </cell>
        </row>
        <row r="4089">
          <cell r="R4089" t="str">
            <v>II.2.15</v>
          </cell>
        </row>
        <row r="4090">
          <cell r="R4090" t="str">
            <v>II.2.15</v>
          </cell>
        </row>
        <row r="4091">
          <cell r="R4091" t="str">
            <v>II.2.15</v>
          </cell>
        </row>
        <row r="4092">
          <cell r="R4092" t="str">
            <v>II.2.15</v>
          </cell>
        </row>
        <row r="4093">
          <cell r="R4093" t="str">
            <v>II.2.15</v>
          </cell>
        </row>
        <row r="4094">
          <cell r="R4094" t="str">
            <v>II.2.15</v>
          </cell>
        </row>
        <row r="4095">
          <cell r="R4095" t="str">
            <v>II.2.15</v>
          </cell>
        </row>
        <row r="4096">
          <cell r="R4096" t="str">
            <v>II.2.15</v>
          </cell>
        </row>
        <row r="4097">
          <cell r="R4097" t="str">
            <v>II.2.15</v>
          </cell>
        </row>
        <row r="4098">
          <cell r="R4098" t="str">
            <v>II.2.15</v>
          </cell>
        </row>
        <row r="4099">
          <cell r="R4099" t="str">
            <v>II.2.15</v>
          </cell>
        </row>
        <row r="4100">
          <cell r="R4100" t="str">
            <v>II.2.15</v>
          </cell>
        </row>
        <row r="4101">
          <cell r="R4101" t="str">
            <v>II.2.15</v>
          </cell>
        </row>
        <row r="4102">
          <cell r="R4102" t="str">
            <v>II.2.15</v>
          </cell>
        </row>
        <row r="4103">
          <cell r="R4103" t="str">
            <v>II.2.15</v>
          </cell>
        </row>
        <row r="4104">
          <cell r="R4104" t="str">
            <v>II.2.15</v>
          </cell>
        </row>
        <row r="4105">
          <cell r="R4105" t="str">
            <v>II.2.15</v>
          </cell>
        </row>
        <row r="4106">
          <cell r="R4106" t="str">
            <v>II.2.15</v>
          </cell>
        </row>
        <row r="4107">
          <cell r="R4107" t="str">
            <v>II.2.15</v>
          </cell>
        </row>
        <row r="4108">
          <cell r="R4108" t="str">
            <v>II.2.15</v>
          </cell>
        </row>
        <row r="4109">
          <cell r="R4109" t="str">
            <v>II.2.15</v>
          </cell>
        </row>
        <row r="4110">
          <cell r="R4110" t="str">
            <v>II.2.15</v>
          </cell>
        </row>
        <row r="4111">
          <cell r="R4111" t="str">
            <v>II.2.15</v>
          </cell>
        </row>
        <row r="4112">
          <cell r="R4112" t="str">
            <v>II.2.15</v>
          </cell>
        </row>
        <row r="4113">
          <cell r="R4113" t="str">
            <v>II.2.15</v>
          </cell>
        </row>
        <row r="4114">
          <cell r="R4114" t="str">
            <v>II.2.15</v>
          </cell>
        </row>
        <row r="4115">
          <cell r="R4115" t="str">
            <v>II.2.15</v>
          </cell>
        </row>
        <row r="4116">
          <cell r="R4116" t="str">
            <v>II.2.15</v>
          </cell>
        </row>
        <row r="4117">
          <cell r="R4117" t="str">
            <v>II.2.15</v>
          </cell>
        </row>
        <row r="4118">
          <cell r="R4118" t="str">
            <v>II.2.15</v>
          </cell>
        </row>
        <row r="4119">
          <cell r="R4119" t="str">
            <v>II.2.15</v>
          </cell>
        </row>
        <row r="4120">
          <cell r="R4120" t="str">
            <v>II.2.15</v>
          </cell>
        </row>
        <row r="4121">
          <cell r="R4121" t="str">
            <v>II.2.15</v>
          </cell>
        </row>
        <row r="4122">
          <cell r="R4122" t="str">
            <v>II.2.15</v>
          </cell>
        </row>
        <row r="4123">
          <cell r="R4123" t="str">
            <v>II.2.15</v>
          </cell>
        </row>
        <row r="4124">
          <cell r="R4124" t="str">
            <v>II.2.15</v>
          </cell>
        </row>
        <row r="4125">
          <cell r="R4125" t="str">
            <v>II.2.15</v>
          </cell>
        </row>
        <row r="4126">
          <cell r="R4126" t="str">
            <v>II.2.15</v>
          </cell>
        </row>
        <row r="4127">
          <cell r="R4127" t="str">
            <v>II.2.15</v>
          </cell>
        </row>
        <row r="4128">
          <cell r="R4128" t="str">
            <v>II.2.15</v>
          </cell>
        </row>
        <row r="4129">
          <cell r="R4129" t="str">
            <v>II.2.15</v>
          </cell>
        </row>
        <row r="4130">
          <cell r="R4130" t="str">
            <v>II.2.15</v>
          </cell>
        </row>
        <row r="4131">
          <cell r="R4131" t="str">
            <v>II.2.15</v>
          </cell>
        </row>
        <row r="4132">
          <cell r="R4132" t="str">
            <v>II.2.15</v>
          </cell>
        </row>
        <row r="4133">
          <cell r="R4133" t="str">
            <v>II.2.15</v>
          </cell>
        </row>
        <row r="4134">
          <cell r="R4134" t="str">
            <v>II.2.15</v>
          </cell>
        </row>
        <row r="4135">
          <cell r="R4135" t="str">
            <v>II.2.15</v>
          </cell>
        </row>
        <row r="4136">
          <cell r="R4136" t="str">
            <v>II.2.15</v>
          </cell>
        </row>
        <row r="4137">
          <cell r="R4137" t="str">
            <v>II.2.15</v>
          </cell>
        </row>
        <row r="4138">
          <cell r="R4138" t="str">
            <v>II.2.15</v>
          </cell>
        </row>
        <row r="4139">
          <cell r="R4139" t="str">
            <v>II.2.15</v>
          </cell>
        </row>
        <row r="4140">
          <cell r="R4140" t="str">
            <v>II.2.15</v>
          </cell>
        </row>
        <row r="4141">
          <cell r="R4141" t="str">
            <v>II.2.15</v>
          </cell>
        </row>
        <row r="4142">
          <cell r="R4142" t="str">
            <v>II.2.15</v>
          </cell>
        </row>
        <row r="4143">
          <cell r="R4143" t="str">
            <v>II.2.15</v>
          </cell>
        </row>
        <row r="4144">
          <cell r="R4144" t="str">
            <v>II.2.15</v>
          </cell>
        </row>
        <row r="4145">
          <cell r="R4145" t="str">
            <v>II.2.15</v>
          </cell>
        </row>
        <row r="4146">
          <cell r="R4146" t="str">
            <v>II.2.15</v>
          </cell>
        </row>
        <row r="4147">
          <cell r="R4147" t="str">
            <v>II.2.15</v>
          </cell>
        </row>
        <row r="4148">
          <cell r="R4148" t="str">
            <v>II.2.15</v>
          </cell>
        </row>
        <row r="4149">
          <cell r="R4149" t="str">
            <v>II.2.15</v>
          </cell>
        </row>
        <row r="4150">
          <cell r="R4150" t="str">
            <v>II.2.15</v>
          </cell>
        </row>
        <row r="4151">
          <cell r="R4151" t="str">
            <v>II.2.15</v>
          </cell>
        </row>
        <row r="4152">
          <cell r="R4152" t="str">
            <v>II.2.15</v>
          </cell>
        </row>
        <row r="4153">
          <cell r="R4153" t="str">
            <v>II.2.15</v>
          </cell>
        </row>
        <row r="4154">
          <cell r="R4154" t="str">
            <v>II.2.15</v>
          </cell>
        </row>
        <row r="4155">
          <cell r="R4155" t="str">
            <v>II.2.15</v>
          </cell>
        </row>
        <row r="4156">
          <cell r="R4156" t="str">
            <v>II.2.15</v>
          </cell>
        </row>
        <row r="4157">
          <cell r="R4157" t="str">
            <v>II.2.15</v>
          </cell>
        </row>
        <row r="4158">
          <cell r="R4158" t="str">
            <v>II.2.15</v>
          </cell>
        </row>
        <row r="4159">
          <cell r="R4159" t="str">
            <v>II.2.15</v>
          </cell>
        </row>
        <row r="4160">
          <cell r="R4160" t="str">
            <v>II.2.15</v>
          </cell>
        </row>
        <row r="4161">
          <cell r="R4161" t="str">
            <v>II.2.15</v>
          </cell>
        </row>
        <row r="4162">
          <cell r="R4162" t="str">
            <v>II.2.15</v>
          </cell>
        </row>
        <row r="4163">
          <cell r="R4163" t="str">
            <v>II.2.15</v>
          </cell>
        </row>
        <row r="4164">
          <cell r="R4164" t="str">
            <v>II.2.15</v>
          </cell>
        </row>
        <row r="4165">
          <cell r="R4165" t="str">
            <v>II.2.15</v>
          </cell>
        </row>
        <row r="4166">
          <cell r="R4166" t="str">
            <v>II.2.15</v>
          </cell>
        </row>
        <row r="4167">
          <cell r="R4167" t="str">
            <v>II.2.15</v>
          </cell>
        </row>
        <row r="4168">
          <cell r="R4168" t="str">
            <v>II.2.15</v>
          </cell>
        </row>
        <row r="4169">
          <cell r="R4169" t="str">
            <v>II.2.15</v>
          </cell>
        </row>
        <row r="4170">
          <cell r="R4170" t="str">
            <v>II.2.15</v>
          </cell>
        </row>
        <row r="4171">
          <cell r="R4171" t="str">
            <v>II.2.15</v>
          </cell>
        </row>
        <row r="4172">
          <cell r="R4172" t="str">
            <v>II.2.15</v>
          </cell>
        </row>
        <row r="4173">
          <cell r="R4173" t="str">
            <v>II.2.15</v>
          </cell>
        </row>
        <row r="4174">
          <cell r="R4174" t="str">
            <v>II.2.15</v>
          </cell>
        </row>
        <row r="4175">
          <cell r="R4175" t="str">
            <v>II.2.15</v>
          </cell>
        </row>
        <row r="4176">
          <cell r="R4176" t="str">
            <v>II.2.15</v>
          </cell>
        </row>
        <row r="4177">
          <cell r="R4177" t="str">
            <v>II.2.15</v>
          </cell>
        </row>
        <row r="4178">
          <cell r="R4178" t="str">
            <v>II.2.15</v>
          </cell>
        </row>
        <row r="4179">
          <cell r="R4179" t="str">
            <v>II.2.15</v>
          </cell>
        </row>
        <row r="4180">
          <cell r="R4180" t="str">
            <v>II.2.15</v>
          </cell>
        </row>
        <row r="4181">
          <cell r="R4181" t="str">
            <v>II.2.15</v>
          </cell>
        </row>
        <row r="4182">
          <cell r="R4182" t="str">
            <v>II.2.16</v>
          </cell>
        </row>
        <row r="4183">
          <cell r="R4183" t="str">
            <v>II.2.16</v>
          </cell>
        </row>
        <row r="4184">
          <cell r="R4184" t="str">
            <v>II.2.16</v>
          </cell>
        </row>
        <row r="4185">
          <cell r="R4185" t="str">
            <v>II.2.16</v>
          </cell>
        </row>
        <row r="4186">
          <cell r="R4186" t="str">
            <v>II.2.16</v>
          </cell>
        </row>
        <row r="4187">
          <cell r="R4187" t="str">
            <v>II.2.16</v>
          </cell>
        </row>
        <row r="4188">
          <cell r="R4188" t="str">
            <v>II.2.16</v>
          </cell>
        </row>
        <row r="4189">
          <cell r="R4189" t="str">
            <v>II.2.16</v>
          </cell>
        </row>
        <row r="4190">
          <cell r="R4190" t="str">
            <v>II.2.16</v>
          </cell>
        </row>
        <row r="4191">
          <cell r="R4191" t="str">
            <v>II.2.16</v>
          </cell>
        </row>
        <row r="4192">
          <cell r="R4192" t="str">
            <v>II.2.16</v>
          </cell>
        </row>
        <row r="4193">
          <cell r="R4193" t="str">
            <v>II.2.16</v>
          </cell>
        </row>
        <row r="4194">
          <cell r="R4194" t="str">
            <v>II.2.16</v>
          </cell>
        </row>
        <row r="4195">
          <cell r="R4195" t="str">
            <v>II.2.16</v>
          </cell>
        </row>
        <row r="4196">
          <cell r="R4196" t="str">
            <v>II.2.16</v>
          </cell>
        </row>
        <row r="4197">
          <cell r="R4197" t="str">
            <v>II.2.16</v>
          </cell>
        </row>
        <row r="4198">
          <cell r="R4198" t="str">
            <v>II.2.16</v>
          </cell>
        </row>
        <row r="4199">
          <cell r="R4199" t="str">
            <v>II.2.16</v>
          </cell>
        </row>
        <row r="4200">
          <cell r="R4200" t="str">
            <v>II.2.16</v>
          </cell>
        </row>
        <row r="4201">
          <cell r="R4201" t="str">
            <v>II.2.16</v>
          </cell>
        </row>
        <row r="4202">
          <cell r="R4202" t="str">
            <v>II.2.16</v>
          </cell>
        </row>
        <row r="4203">
          <cell r="R4203" t="str">
            <v>II.2.16</v>
          </cell>
        </row>
        <row r="4204">
          <cell r="R4204" t="str">
            <v>II.2.16</v>
          </cell>
        </row>
        <row r="4205">
          <cell r="R4205" t="str">
            <v>II.2.16</v>
          </cell>
        </row>
        <row r="4206">
          <cell r="R4206" t="str">
            <v>II.2.16</v>
          </cell>
        </row>
        <row r="4207">
          <cell r="R4207" t="str">
            <v>II.2.16</v>
          </cell>
        </row>
        <row r="4208">
          <cell r="R4208" t="str">
            <v>II.2.16</v>
          </cell>
        </row>
        <row r="4209">
          <cell r="R4209" t="str">
            <v>II.2.16</v>
          </cell>
        </row>
        <row r="4210">
          <cell r="R4210" t="str">
            <v>II.2.16</v>
          </cell>
        </row>
        <row r="4211">
          <cell r="R4211" t="str">
            <v>II.2.16</v>
          </cell>
        </row>
        <row r="4212">
          <cell r="R4212" t="str">
            <v>II.2.16</v>
          </cell>
        </row>
        <row r="4213">
          <cell r="R4213" t="str">
            <v>II.2.16</v>
          </cell>
        </row>
        <row r="4214">
          <cell r="R4214" t="str">
            <v>II.2.16</v>
          </cell>
        </row>
        <row r="4215">
          <cell r="R4215" t="str">
            <v>II.2.16</v>
          </cell>
        </row>
        <row r="4216">
          <cell r="R4216" t="str">
            <v>II.2.16</v>
          </cell>
        </row>
        <row r="4217">
          <cell r="R4217" t="str">
            <v>II.2.16</v>
          </cell>
        </row>
        <row r="4218">
          <cell r="R4218" t="str">
            <v>II.2.16</v>
          </cell>
        </row>
        <row r="4219">
          <cell r="R4219" t="str">
            <v>II.2.16</v>
          </cell>
        </row>
        <row r="4220">
          <cell r="R4220" t="str">
            <v>II.2.16</v>
          </cell>
        </row>
        <row r="4221">
          <cell r="R4221" t="str">
            <v>II.2.16</v>
          </cell>
        </row>
        <row r="4222">
          <cell r="R4222" t="str">
            <v>II.2.16</v>
          </cell>
        </row>
        <row r="4223">
          <cell r="R4223" t="str">
            <v>II.2.16</v>
          </cell>
        </row>
        <row r="4224">
          <cell r="R4224" t="str">
            <v>II.2.16</v>
          </cell>
        </row>
        <row r="4225">
          <cell r="R4225" t="str">
            <v>II.2.16</v>
          </cell>
        </row>
        <row r="4226">
          <cell r="R4226" t="str">
            <v>II.2.16</v>
          </cell>
        </row>
        <row r="4227">
          <cell r="R4227" t="str">
            <v>II.2.16</v>
          </cell>
        </row>
        <row r="4228">
          <cell r="R4228" t="str">
            <v>II.2.16</v>
          </cell>
        </row>
        <row r="4229">
          <cell r="R4229" t="str">
            <v>II.2.16</v>
          </cell>
        </row>
        <row r="4230">
          <cell r="R4230" t="str">
            <v>II.2.16</v>
          </cell>
        </row>
        <row r="4231">
          <cell r="R4231" t="str">
            <v>II.2.16</v>
          </cell>
        </row>
        <row r="4232">
          <cell r="R4232" t="str">
            <v>II.2.16</v>
          </cell>
        </row>
        <row r="4233">
          <cell r="R4233" t="str">
            <v>II.2.16</v>
          </cell>
        </row>
        <row r="4234">
          <cell r="R4234" t="str">
            <v>II.2.16</v>
          </cell>
        </row>
        <row r="4235">
          <cell r="R4235" t="str">
            <v>II.2.16</v>
          </cell>
        </row>
        <row r="4236">
          <cell r="R4236" t="str">
            <v>II.2.16</v>
          </cell>
        </row>
        <row r="4237">
          <cell r="R4237" t="str">
            <v>II.2.16</v>
          </cell>
        </row>
        <row r="4238">
          <cell r="R4238" t="str">
            <v>II.2.16</v>
          </cell>
        </row>
        <row r="4239">
          <cell r="R4239" t="str">
            <v>II.2.16</v>
          </cell>
        </row>
        <row r="4240">
          <cell r="R4240" t="str">
            <v>II.2.16</v>
          </cell>
        </row>
        <row r="4241">
          <cell r="R4241" t="str">
            <v>II.2.16</v>
          </cell>
        </row>
        <row r="4242">
          <cell r="R4242" t="str">
            <v>II.2.16</v>
          </cell>
        </row>
        <row r="4243">
          <cell r="R4243" t="str">
            <v>II.2.16</v>
          </cell>
        </row>
        <row r="4244">
          <cell r="R4244" t="str">
            <v>II.2.16</v>
          </cell>
        </row>
        <row r="4245">
          <cell r="R4245" t="str">
            <v>II.2.16</v>
          </cell>
        </row>
        <row r="4246">
          <cell r="R4246" t="str">
            <v>II.2.16</v>
          </cell>
        </row>
        <row r="4247">
          <cell r="R4247" t="str">
            <v>II.2.16</v>
          </cell>
        </row>
        <row r="4248">
          <cell r="R4248" t="str">
            <v>II.2.16</v>
          </cell>
        </row>
        <row r="4249">
          <cell r="R4249" t="str">
            <v>II.2.16</v>
          </cell>
        </row>
        <row r="4250">
          <cell r="R4250" t="str">
            <v>II.2.16</v>
          </cell>
        </row>
        <row r="4251">
          <cell r="R4251" t="str">
            <v>II.2.16</v>
          </cell>
        </row>
        <row r="4252">
          <cell r="R4252" t="str">
            <v>II.2.16</v>
          </cell>
        </row>
        <row r="4253">
          <cell r="R4253" t="str">
            <v>II.2.16</v>
          </cell>
        </row>
        <row r="4254">
          <cell r="R4254" t="str">
            <v>II.2.16</v>
          </cell>
        </row>
        <row r="4255">
          <cell r="R4255" t="str">
            <v>II.2.16</v>
          </cell>
        </row>
        <row r="4256">
          <cell r="R4256" t="str">
            <v>II.2.16</v>
          </cell>
        </row>
        <row r="4257">
          <cell r="R4257" t="str">
            <v>II.2.16</v>
          </cell>
        </row>
        <row r="4258">
          <cell r="R4258" t="str">
            <v>II.2.16</v>
          </cell>
        </row>
        <row r="4259">
          <cell r="R4259" t="str">
            <v>II.2.16</v>
          </cell>
        </row>
        <row r="4260">
          <cell r="R4260" t="str">
            <v>II.2.16</v>
          </cell>
        </row>
        <row r="4261">
          <cell r="R4261" t="str">
            <v>II.2.16</v>
          </cell>
        </row>
        <row r="4262">
          <cell r="R4262" t="str">
            <v>II.2.16</v>
          </cell>
        </row>
        <row r="4263">
          <cell r="R4263" t="str">
            <v>II.2.16</v>
          </cell>
        </row>
        <row r="4264">
          <cell r="R4264" t="str">
            <v>II.2.16</v>
          </cell>
        </row>
        <row r="4265">
          <cell r="R4265" t="str">
            <v>II.2.16</v>
          </cell>
        </row>
        <row r="4266">
          <cell r="R4266" t="str">
            <v>II.2.16</v>
          </cell>
        </row>
        <row r="4267">
          <cell r="R4267" t="str">
            <v>II.2.16</v>
          </cell>
        </row>
        <row r="4268">
          <cell r="R4268" t="str">
            <v>II.2.16</v>
          </cell>
        </row>
        <row r="4269">
          <cell r="R4269" t="str">
            <v>II.2.16</v>
          </cell>
        </row>
        <row r="4270">
          <cell r="R4270" t="str">
            <v>II.2.16</v>
          </cell>
        </row>
        <row r="4271">
          <cell r="R4271" t="str">
            <v>II.2.16</v>
          </cell>
        </row>
        <row r="4272">
          <cell r="R4272" t="str">
            <v>II.2.16</v>
          </cell>
        </row>
        <row r="4273">
          <cell r="R4273" t="str">
            <v>II.2.16</v>
          </cell>
        </row>
        <row r="4274">
          <cell r="R4274" t="str">
            <v>II.2.16</v>
          </cell>
        </row>
        <row r="4275">
          <cell r="R4275" t="str">
            <v>II.2.16</v>
          </cell>
        </row>
        <row r="4276">
          <cell r="R4276" t="str">
            <v>II.2.16</v>
          </cell>
        </row>
        <row r="4277">
          <cell r="R4277" t="str">
            <v>II.2.16</v>
          </cell>
        </row>
        <row r="4278">
          <cell r="R4278" t="str">
            <v>II.2.16</v>
          </cell>
        </row>
        <row r="4279">
          <cell r="R4279" t="str">
            <v>II.2.16</v>
          </cell>
        </row>
        <row r="4280">
          <cell r="R4280" t="str">
            <v>II.2.16</v>
          </cell>
        </row>
        <row r="4281">
          <cell r="R4281" t="str">
            <v>II.2.16</v>
          </cell>
        </row>
        <row r="4282">
          <cell r="R4282" t="str">
            <v>II.2.16</v>
          </cell>
        </row>
        <row r="4283">
          <cell r="R4283" t="str">
            <v>II.2.16</v>
          </cell>
        </row>
        <row r="4284">
          <cell r="R4284" t="str">
            <v>II.2.16</v>
          </cell>
        </row>
        <row r="4285">
          <cell r="R4285" t="str">
            <v>II.2.16</v>
          </cell>
        </row>
        <row r="4286">
          <cell r="R4286" t="str">
            <v>II.2.16</v>
          </cell>
        </row>
        <row r="4287">
          <cell r="R4287" t="str">
            <v>II.2.16</v>
          </cell>
        </row>
        <row r="4288">
          <cell r="R4288" t="str">
            <v>II.2.16</v>
          </cell>
        </row>
        <row r="4289">
          <cell r="R4289" t="str">
            <v>II.2.16</v>
          </cell>
        </row>
        <row r="4290">
          <cell r="R4290" t="str">
            <v>II.2.16</v>
          </cell>
        </row>
        <row r="4291">
          <cell r="R4291" t="str">
            <v>II.2.16</v>
          </cell>
        </row>
        <row r="4292">
          <cell r="R4292" t="str">
            <v>II.2.16</v>
          </cell>
        </row>
        <row r="4293">
          <cell r="R4293" t="str">
            <v>II.2.16</v>
          </cell>
        </row>
        <row r="4294">
          <cell r="R4294" t="str">
            <v>II.2.16</v>
          </cell>
        </row>
        <row r="4295">
          <cell r="R4295" t="str">
            <v>II.2.16</v>
          </cell>
        </row>
        <row r="4296">
          <cell r="R4296" t="str">
            <v>II.2.16</v>
          </cell>
        </row>
        <row r="4297">
          <cell r="R4297" t="str">
            <v>II.2.16</v>
          </cell>
        </row>
        <row r="4298">
          <cell r="R4298" t="str">
            <v>II.2.16</v>
          </cell>
        </row>
        <row r="4299">
          <cell r="R4299" t="str">
            <v>II.2.16</v>
          </cell>
        </row>
        <row r="4300">
          <cell r="R4300" t="str">
            <v>II.2.16</v>
          </cell>
        </row>
        <row r="4301">
          <cell r="R4301" t="str">
            <v>II.2.16</v>
          </cell>
        </row>
        <row r="4302">
          <cell r="R4302" t="str">
            <v>II.2.16</v>
          </cell>
        </row>
        <row r="4303">
          <cell r="R4303" t="str">
            <v>II.2.16</v>
          </cell>
        </row>
        <row r="4304">
          <cell r="R4304" t="str">
            <v>II.2.16</v>
          </cell>
        </row>
        <row r="4305">
          <cell r="R4305" t="str">
            <v>II.2.16</v>
          </cell>
        </row>
        <row r="4306">
          <cell r="R4306" t="str">
            <v>II.2.16</v>
          </cell>
        </row>
        <row r="4307">
          <cell r="R4307" t="str">
            <v>II.2.16</v>
          </cell>
        </row>
        <row r="4308">
          <cell r="R4308" t="str">
            <v>II.2.16</v>
          </cell>
        </row>
        <row r="4309">
          <cell r="R4309" t="str">
            <v>II.2.16</v>
          </cell>
        </row>
        <row r="4310">
          <cell r="R4310" t="str">
            <v>II.2.16</v>
          </cell>
        </row>
        <row r="4311">
          <cell r="R4311" t="str">
            <v>II.2.16</v>
          </cell>
        </row>
        <row r="4312">
          <cell r="R4312" t="str">
            <v>II.2.16</v>
          </cell>
        </row>
        <row r="4313">
          <cell r="R4313" t="str">
            <v>II.2.16</v>
          </cell>
        </row>
        <row r="4314">
          <cell r="R4314" t="str">
            <v>II.2.16</v>
          </cell>
        </row>
        <row r="4315">
          <cell r="R4315" t="str">
            <v>II.2.16</v>
          </cell>
        </row>
        <row r="4316">
          <cell r="R4316" t="str">
            <v>II.2.16</v>
          </cell>
        </row>
        <row r="4317">
          <cell r="R4317" t="str">
            <v>II.2.16</v>
          </cell>
        </row>
        <row r="4318">
          <cell r="R4318" t="str">
            <v>II.2.16</v>
          </cell>
        </row>
        <row r="4319">
          <cell r="R4319" t="str">
            <v>II.2.16</v>
          </cell>
        </row>
        <row r="4320">
          <cell r="R4320" t="str">
            <v>II.2.16</v>
          </cell>
        </row>
        <row r="4321">
          <cell r="R4321" t="str">
            <v>II.2.16</v>
          </cell>
        </row>
        <row r="4322">
          <cell r="R4322" t="str">
            <v>II.2.17</v>
          </cell>
        </row>
        <row r="4323">
          <cell r="R4323" t="str">
            <v>II.2.17</v>
          </cell>
        </row>
        <row r="4324">
          <cell r="R4324" t="str">
            <v>II.2.17</v>
          </cell>
        </row>
        <row r="4325">
          <cell r="R4325" t="str">
            <v>II.2.17</v>
          </cell>
        </row>
        <row r="4326">
          <cell r="R4326" t="str">
            <v>II.2.17</v>
          </cell>
        </row>
        <row r="4327">
          <cell r="R4327" t="str">
            <v>II.2.17</v>
          </cell>
        </row>
        <row r="4328">
          <cell r="R4328" t="str">
            <v>II.2.17</v>
          </cell>
        </row>
        <row r="4329">
          <cell r="R4329" t="str">
            <v>II.2.17</v>
          </cell>
        </row>
        <row r="4330">
          <cell r="R4330" t="str">
            <v>II.2.17</v>
          </cell>
        </row>
        <row r="4331">
          <cell r="R4331" t="str">
            <v>II.2.17</v>
          </cell>
        </row>
        <row r="4332">
          <cell r="R4332" t="str">
            <v>II.2.17</v>
          </cell>
        </row>
        <row r="4333">
          <cell r="R4333" t="str">
            <v>II.2.17</v>
          </cell>
        </row>
        <row r="4334">
          <cell r="R4334" t="str">
            <v>II.2.17</v>
          </cell>
        </row>
        <row r="4335">
          <cell r="R4335" t="str">
            <v>II.2.17</v>
          </cell>
        </row>
        <row r="4336">
          <cell r="R4336" t="str">
            <v>II.2.17</v>
          </cell>
        </row>
        <row r="4337">
          <cell r="R4337" t="str">
            <v>II.2.17</v>
          </cell>
        </row>
        <row r="4338">
          <cell r="R4338" t="str">
            <v>II.2.17</v>
          </cell>
        </row>
        <row r="4339">
          <cell r="R4339" t="str">
            <v>II.2.17</v>
          </cell>
        </row>
        <row r="4340">
          <cell r="R4340" t="str">
            <v>II.2.17</v>
          </cell>
        </row>
        <row r="4341">
          <cell r="R4341" t="str">
            <v>II.2.17</v>
          </cell>
        </row>
        <row r="4342">
          <cell r="R4342" t="str">
            <v>II.2.17</v>
          </cell>
        </row>
        <row r="4343">
          <cell r="R4343" t="str">
            <v>II.2.17</v>
          </cell>
        </row>
        <row r="4344">
          <cell r="R4344" t="str">
            <v>II.2.17</v>
          </cell>
        </row>
        <row r="4345">
          <cell r="R4345" t="str">
            <v>II.2.17</v>
          </cell>
        </row>
        <row r="4346">
          <cell r="R4346" t="str">
            <v>II.2.17</v>
          </cell>
        </row>
        <row r="4347">
          <cell r="R4347" t="str">
            <v>II.2.17</v>
          </cell>
        </row>
        <row r="4348">
          <cell r="R4348" t="str">
            <v>II.2.17</v>
          </cell>
        </row>
        <row r="4349">
          <cell r="R4349" t="str">
            <v>II.2.17</v>
          </cell>
        </row>
        <row r="4350">
          <cell r="R4350" t="str">
            <v>II.2.17</v>
          </cell>
        </row>
        <row r="4351">
          <cell r="R4351" t="str">
            <v>II.2.17</v>
          </cell>
        </row>
        <row r="4352">
          <cell r="R4352" t="str">
            <v>II.2.17</v>
          </cell>
        </row>
        <row r="4353">
          <cell r="R4353" t="str">
            <v>II.2.17</v>
          </cell>
        </row>
        <row r="4354">
          <cell r="R4354" t="str">
            <v>II.2.17</v>
          </cell>
        </row>
        <row r="4355">
          <cell r="R4355" t="str">
            <v>II.2.17</v>
          </cell>
        </row>
        <row r="4356">
          <cell r="R4356" t="str">
            <v>II.2.17</v>
          </cell>
        </row>
        <row r="4357">
          <cell r="R4357" t="str">
            <v>II.2.17</v>
          </cell>
        </row>
        <row r="4358">
          <cell r="R4358" t="str">
            <v>II.2.17</v>
          </cell>
        </row>
        <row r="4359">
          <cell r="R4359" t="str">
            <v>II.2.17</v>
          </cell>
        </row>
        <row r="4360">
          <cell r="R4360" t="str">
            <v>II.2.17</v>
          </cell>
        </row>
        <row r="4361">
          <cell r="R4361" t="str">
            <v>II.2.17</v>
          </cell>
        </row>
        <row r="4362">
          <cell r="R4362" t="str">
            <v>II.2.17</v>
          </cell>
        </row>
        <row r="4363">
          <cell r="R4363" t="str">
            <v>II.2.17</v>
          </cell>
        </row>
        <row r="4364">
          <cell r="R4364" t="str">
            <v>II.2.17</v>
          </cell>
        </row>
        <row r="4365">
          <cell r="R4365" t="str">
            <v>II.2.17</v>
          </cell>
        </row>
        <row r="4366">
          <cell r="R4366" t="str">
            <v>II.2.17</v>
          </cell>
        </row>
        <row r="4367">
          <cell r="R4367" t="str">
            <v>II.2.17</v>
          </cell>
        </row>
        <row r="4368">
          <cell r="R4368" t="str">
            <v>II.2.17</v>
          </cell>
        </row>
        <row r="4369">
          <cell r="R4369" t="str">
            <v>II.2.17</v>
          </cell>
        </row>
        <row r="4370">
          <cell r="R4370" t="str">
            <v>II.2.17</v>
          </cell>
        </row>
        <row r="4371">
          <cell r="R4371" t="str">
            <v>II.2.17</v>
          </cell>
        </row>
        <row r="4372">
          <cell r="R4372" t="str">
            <v>II.2.17</v>
          </cell>
        </row>
        <row r="4373">
          <cell r="R4373" t="str">
            <v>II.2.17</v>
          </cell>
        </row>
        <row r="4374">
          <cell r="R4374" t="str">
            <v>II.2.17</v>
          </cell>
        </row>
        <row r="4375">
          <cell r="R4375" t="str">
            <v>II.2.17</v>
          </cell>
        </row>
        <row r="4376">
          <cell r="R4376" t="str">
            <v>II.2.17</v>
          </cell>
        </row>
        <row r="4377">
          <cell r="R4377" t="str">
            <v>II.2.17</v>
          </cell>
        </row>
        <row r="4378">
          <cell r="R4378" t="str">
            <v>II.2.17</v>
          </cell>
        </row>
        <row r="4379">
          <cell r="R4379" t="str">
            <v>II.2.17</v>
          </cell>
        </row>
        <row r="4380">
          <cell r="R4380" t="str">
            <v>II.2.17</v>
          </cell>
        </row>
        <row r="4381">
          <cell r="R4381" t="str">
            <v>II.2.17</v>
          </cell>
        </row>
        <row r="4382">
          <cell r="R4382" t="str">
            <v>II.2.17</v>
          </cell>
        </row>
        <row r="4383">
          <cell r="R4383" t="str">
            <v>II.2.17</v>
          </cell>
        </row>
        <row r="4384">
          <cell r="R4384" t="str">
            <v>II.2.17</v>
          </cell>
        </row>
        <row r="4385">
          <cell r="R4385" t="str">
            <v>II.2.17</v>
          </cell>
        </row>
        <row r="4386">
          <cell r="R4386" t="str">
            <v>II.2.17</v>
          </cell>
        </row>
        <row r="4387">
          <cell r="R4387" t="str">
            <v>II.2.17</v>
          </cell>
        </row>
        <row r="4388">
          <cell r="R4388" t="str">
            <v>II.2.17</v>
          </cell>
        </row>
        <row r="4389">
          <cell r="R4389" t="str">
            <v>II.2.17</v>
          </cell>
        </row>
        <row r="4390">
          <cell r="R4390" t="str">
            <v>II.2.17</v>
          </cell>
        </row>
        <row r="4391">
          <cell r="R4391" t="str">
            <v>II.2.17</v>
          </cell>
        </row>
        <row r="4392">
          <cell r="R4392" t="str">
            <v>II.2.17</v>
          </cell>
        </row>
        <row r="4393">
          <cell r="R4393" t="str">
            <v>II.2.17</v>
          </cell>
        </row>
        <row r="4394">
          <cell r="R4394" t="str">
            <v>II.2.17</v>
          </cell>
        </row>
        <row r="4395">
          <cell r="R4395" t="str">
            <v>II.2.17</v>
          </cell>
        </row>
        <row r="4396">
          <cell r="R4396" t="str">
            <v>II.2.17</v>
          </cell>
        </row>
        <row r="4397">
          <cell r="R4397" t="str">
            <v>II.2.17</v>
          </cell>
        </row>
        <row r="4398">
          <cell r="R4398" t="str">
            <v>II.2.17</v>
          </cell>
        </row>
        <row r="4399">
          <cell r="R4399" t="str">
            <v>II.2.17</v>
          </cell>
        </row>
        <row r="4400">
          <cell r="R4400" t="str">
            <v>II.2.17</v>
          </cell>
        </row>
        <row r="4401">
          <cell r="R4401" t="str">
            <v>II.2.17</v>
          </cell>
        </row>
        <row r="4402">
          <cell r="R4402" t="str">
            <v>II.2.17</v>
          </cell>
        </row>
        <row r="4403">
          <cell r="R4403" t="str">
            <v>II.2.17</v>
          </cell>
        </row>
        <row r="4404">
          <cell r="R4404" t="str">
            <v>II.2.17</v>
          </cell>
        </row>
        <row r="4405">
          <cell r="R4405" t="str">
            <v>II.2.17</v>
          </cell>
        </row>
        <row r="4406">
          <cell r="R4406" t="str">
            <v>II.2.17</v>
          </cell>
        </row>
        <row r="4407">
          <cell r="R4407" t="str">
            <v>II.2.17</v>
          </cell>
        </row>
        <row r="4408">
          <cell r="R4408" t="str">
            <v>II.2.17</v>
          </cell>
        </row>
        <row r="4409">
          <cell r="R4409" t="str">
            <v>II.2.17</v>
          </cell>
        </row>
        <row r="4410">
          <cell r="R4410" t="str">
            <v>II.2.17</v>
          </cell>
        </row>
        <row r="4411">
          <cell r="R4411" t="str">
            <v>II.2.17</v>
          </cell>
        </row>
        <row r="4412">
          <cell r="R4412" t="str">
            <v>II.2.17</v>
          </cell>
        </row>
        <row r="4413">
          <cell r="R4413" t="str">
            <v>II.2.17</v>
          </cell>
        </row>
        <row r="4414">
          <cell r="R4414" t="str">
            <v>II.2.17</v>
          </cell>
        </row>
        <row r="4415">
          <cell r="R4415" t="str">
            <v>II.2.17</v>
          </cell>
        </row>
        <row r="4416">
          <cell r="R4416" t="str">
            <v>II.2.17</v>
          </cell>
        </row>
        <row r="4417">
          <cell r="R4417" t="str">
            <v>II.2.17</v>
          </cell>
        </row>
        <row r="4418">
          <cell r="R4418" t="str">
            <v>II.2.17</v>
          </cell>
        </row>
        <row r="4419">
          <cell r="R4419" t="str">
            <v>II.2.17</v>
          </cell>
        </row>
        <row r="4420">
          <cell r="R4420" t="str">
            <v>II.2.17</v>
          </cell>
        </row>
        <row r="4421">
          <cell r="R4421" t="str">
            <v>II.2.17</v>
          </cell>
        </row>
        <row r="4422">
          <cell r="R4422" t="str">
            <v>II.2.17</v>
          </cell>
        </row>
        <row r="4423">
          <cell r="R4423" t="str">
            <v>II.2.17</v>
          </cell>
        </row>
        <row r="4424">
          <cell r="R4424" t="str">
            <v>II.2.17</v>
          </cell>
        </row>
        <row r="4425">
          <cell r="R4425" t="str">
            <v>II.2.17</v>
          </cell>
        </row>
        <row r="4426">
          <cell r="R4426" t="str">
            <v>II.2.17</v>
          </cell>
        </row>
        <row r="4427">
          <cell r="R4427" t="str">
            <v>II.2.17</v>
          </cell>
        </row>
        <row r="4428">
          <cell r="R4428" t="str">
            <v>II.2.17</v>
          </cell>
        </row>
        <row r="4429">
          <cell r="R4429" t="str">
            <v>II.2.17</v>
          </cell>
        </row>
        <row r="4430">
          <cell r="R4430" t="str">
            <v>II.2.17</v>
          </cell>
        </row>
        <row r="4431">
          <cell r="R4431" t="str">
            <v>II.2.17</v>
          </cell>
        </row>
        <row r="4432">
          <cell r="R4432" t="str">
            <v>II.2.17</v>
          </cell>
        </row>
        <row r="4433">
          <cell r="R4433" t="str">
            <v>II.2.17</v>
          </cell>
        </row>
        <row r="4434">
          <cell r="R4434" t="str">
            <v>II.2.17</v>
          </cell>
        </row>
        <row r="4435">
          <cell r="R4435" t="str">
            <v>II.2.17</v>
          </cell>
        </row>
        <row r="4436">
          <cell r="R4436" t="str">
            <v>II.2.17</v>
          </cell>
        </row>
        <row r="4437">
          <cell r="R4437" t="str">
            <v>II.2.17</v>
          </cell>
        </row>
        <row r="4438">
          <cell r="R4438" t="str">
            <v>II.2.17</v>
          </cell>
        </row>
        <row r="4439">
          <cell r="R4439" t="str">
            <v>II.2.17</v>
          </cell>
        </row>
        <row r="4440">
          <cell r="R4440" t="str">
            <v>II.2.17</v>
          </cell>
        </row>
        <row r="4441">
          <cell r="R4441" t="str">
            <v>II.2.17</v>
          </cell>
        </row>
        <row r="4442">
          <cell r="R4442" t="str">
            <v>II.2.17</v>
          </cell>
        </row>
        <row r="4443">
          <cell r="R4443" t="str">
            <v>II.2.17</v>
          </cell>
        </row>
        <row r="4444">
          <cell r="R4444" t="str">
            <v>II.2.17</v>
          </cell>
        </row>
        <row r="4445">
          <cell r="R4445" t="str">
            <v>II.2.17</v>
          </cell>
        </row>
        <row r="4446">
          <cell r="R4446" t="str">
            <v>II.2.17</v>
          </cell>
        </row>
        <row r="4447">
          <cell r="R4447" t="str">
            <v>II.2.17</v>
          </cell>
        </row>
        <row r="4448">
          <cell r="R4448" t="str">
            <v>II.2.17</v>
          </cell>
        </row>
        <row r="4449">
          <cell r="R4449" t="str">
            <v>II.2.17</v>
          </cell>
        </row>
        <row r="4450">
          <cell r="R4450" t="str">
            <v>II.2.17</v>
          </cell>
        </row>
        <row r="4451">
          <cell r="R4451" t="str">
            <v>II.2.17</v>
          </cell>
        </row>
        <row r="4452">
          <cell r="R4452" t="str">
            <v>II.2.17</v>
          </cell>
        </row>
        <row r="4453">
          <cell r="R4453" t="str">
            <v>II.2.17</v>
          </cell>
        </row>
        <row r="4454">
          <cell r="R4454" t="str">
            <v>II.2.17</v>
          </cell>
        </row>
        <row r="4455">
          <cell r="R4455" t="str">
            <v>II.2.17</v>
          </cell>
        </row>
        <row r="4456">
          <cell r="R4456" t="str">
            <v>II.2.17</v>
          </cell>
        </row>
        <row r="4457">
          <cell r="R4457" t="str">
            <v>II.2.17</v>
          </cell>
        </row>
        <row r="4458">
          <cell r="R4458" t="str">
            <v>II.2.17</v>
          </cell>
        </row>
        <row r="4459">
          <cell r="R4459" t="str">
            <v>II.2.17</v>
          </cell>
        </row>
        <row r="4460">
          <cell r="R4460" t="str">
            <v>II.2.17</v>
          </cell>
        </row>
        <row r="4461">
          <cell r="R4461" t="str">
            <v>II.2.17</v>
          </cell>
        </row>
        <row r="4462">
          <cell r="R4462" t="str">
            <v>II.2.17</v>
          </cell>
        </row>
        <row r="4463">
          <cell r="R4463" t="str">
            <v>II.2.17</v>
          </cell>
        </row>
        <row r="4464">
          <cell r="R4464" t="str">
            <v>II.2.17</v>
          </cell>
        </row>
        <row r="4465">
          <cell r="R4465" t="str">
            <v>II.2.17</v>
          </cell>
        </row>
        <row r="4466">
          <cell r="R4466" t="str">
            <v>II.2.17</v>
          </cell>
        </row>
        <row r="4467">
          <cell r="R4467" t="str">
            <v>II.2.17</v>
          </cell>
        </row>
        <row r="4468">
          <cell r="R4468" t="str">
            <v>II.2.17</v>
          </cell>
        </row>
        <row r="4469">
          <cell r="R4469" t="str">
            <v>II.2.17</v>
          </cell>
        </row>
        <row r="4470">
          <cell r="R4470" t="str">
            <v>II.2.17</v>
          </cell>
        </row>
        <row r="4471">
          <cell r="R4471" t="str">
            <v>II.2.17</v>
          </cell>
        </row>
        <row r="4472">
          <cell r="R4472" t="str">
            <v>II.2.17</v>
          </cell>
        </row>
        <row r="4473">
          <cell r="R4473" t="str">
            <v>II.2.17</v>
          </cell>
        </row>
        <row r="4474">
          <cell r="R4474" t="str">
            <v>II.2.17</v>
          </cell>
        </row>
        <row r="4475">
          <cell r="R4475" t="str">
            <v>II.2.17</v>
          </cell>
        </row>
        <row r="4476">
          <cell r="R4476" t="str">
            <v>II.2.17</v>
          </cell>
        </row>
        <row r="4477">
          <cell r="R4477" t="str">
            <v>II.2.17</v>
          </cell>
        </row>
        <row r="4478">
          <cell r="R4478" t="str">
            <v>II.2.17</v>
          </cell>
        </row>
        <row r="4479">
          <cell r="R4479" t="str">
            <v>II.2.17</v>
          </cell>
        </row>
        <row r="4480">
          <cell r="R4480" t="str">
            <v>II.2.17</v>
          </cell>
        </row>
        <row r="4481">
          <cell r="R4481" t="str">
            <v>II.2.17</v>
          </cell>
        </row>
        <row r="4482">
          <cell r="R4482" t="str">
            <v>II.2.17</v>
          </cell>
        </row>
        <row r="4483">
          <cell r="R4483" t="str">
            <v>II.2.17</v>
          </cell>
        </row>
        <row r="4484">
          <cell r="R4484" t="str">
            <v>II.2.17</v>
          </cell>
        </row>
        <row r="4485">
          <cell r="R4485" t="str">
            <v>II.2.17</v>
          </cell>
        </row>
        <row r="4486">
          <cell r="R4486" t="str">
            <v>II.2.17</v>
          </cell>
        </row>
        <row r="4487">
          <cell r="R4487" t="str">
            <v>II.2.17</v>
          </cell>
        </row>
        <row r="4488">
          <cell r="R4488" t="str">
            <v>II.2.17</v>
          </cell>
        </row>
        <row r="4489">
          <cell r="R4489" t="str">
            <v>II.2.17</v>
          </cell>
        </row>
        <row r="4490">
          <cell r="R4490" t="str">
            <v>II.2.17</v>
          </cell>
        </row>
        <row r="4491">
          <cell r="R4491" t="str">
            <v>II.2.17</v>
          </cell>
        </row>
        <row r="4492">
          <cell r="R4492" t="str">
            <v>II.2.17</v>
          </cell>
        </row>
        <row r="4493">
          <cell r="R4493" t="str">
            <v>II.2.17</v>
          </cell>
        </row>
        <row r="4494">
          <cell r="R4494" t="str">
            <v>II.2.17</v>
          </cell>
        </row>
        <row r="4495">
          <cell r="R4495" t="str">
            <v>II.2.17</v>
          </cell>
        </row>
        <row r="4496">
          <cell r="R4496" t="str">
            <v>II.2.17</v>
          </cell>
        </row>
        <row r="4497">
          <cell r="R4497" t="str">
            <v>II.2.17</v>
          </cell>
        </row>
        <row r="4498">
          <cell r="R4498" t="str">
            <v>II.2.17</v>
          </cell>
        </row>
        <row r="4499">
          <cell r="R4499" t="str">
            <v>II.2.17</v>
          </cell>
        </row>
        <row r="4500">
          <cell r="R4500" t="str">
            <v>II.2.17</v>
          </cell>
        </row>
        <row r="4501">
          <cell r="R4501" t="str">
            <v>II.2.17</v>
          </cell>
        </row>
        <row r="4502">
          <cell r="R4502" t="str">
            <v>II.2.17</v>
          </cell>
        </row>
        <row r="4503">
          <cell r="R4503" t="str">
            <v>II.2.17</v>
          </cell>
        </row>
        <row r="4504">
          <cell r="R4504" t="str">
            <v>II.2.17</v>
          </cell>
        </row>
        <row r="4505">
          <cell r="R4505" t="str">
            <v>II.2.17</v>
          </cell>
        </row>
        <row r="4506">
          <cell r="R4506" t="str">
            <v>II.2.17</v>
          </cell>
        </row>
        <row r="4507">
          <cell r="R4507" t="str">
            <v>II.2.17</v>
          </cell>
        </row>
        <row r="4508">
          <cell r="R4508" t="str">
            <v>II.2.17</v>
          </cell>
        </row>
        <row r="4509">
          <cell r="R4509" t="str">
            <v>II.2.17</v>
          </cell>
        </row>
        <row r="4510">
          <cell r="R4510" t="str">
            <v>II.2.17</v>
          </cell>
        </row>
        <row r="4511">
          <cell r="R4511" t="str">
            <v>II.2.17</v>
          </cell>
        </row>
        <row r="4512">
          <cell r="R4512" t="str">
            <v>II.2.17</v>
          </cell>
        </row>
        <row r="4513">
          <cell r="R4513" t="str">
            <v>II.2.17</v>
          </cell>
        </row>
        <row r="4514">
          <cell r="R4514" t="str">
            <v>II.2.17</v>
          </cell>
        </row>
        <row r="4515">
          <cell r="R4515" t="str">
            <v>II.2.17</v>
          </cell>
        </row>
        <row r="4516">
          <cell r="R4516" t="str">
            <v>II.2.17</v>
          </cell>
        </row>
        <row r="4517">
          <cell r="R4517" t="str">
            <v>II.2.17</v>
          </cell>
        </row>
        <row r="4518">
          <cell r="R4518" t="str">
            <v>II.2.17</v>
          </cell>
        </row>
        <row r="4519">
          <cell r="R4519" t="str">
            <v>II.2.17</v>
          </cell>
        </row>
        <row r="4520">
          <cell r="R4520" t="str">
            <v>II.2.17</v>
          </cell>
        </row>
        <row r="4521">
          <cell r="R4521" t="str">
            <v>II.2.17</v>
          </cell>
        </row>
        <row r="4522">
          <cell r="R4522" t="str">
            <v>II.2.17</v>
          </cell>
        </row>
        <row r="4523">
          <cell r="R4523" t="str">
            <v>II.2.17</v>
          </cell>
        </row>
        <row r="4524">
          <cell r="R4524" t="str">
            <v>II.2.17</v>
          </cell>
        </row>
        <row r="4525">
          <cell r="R4525" t="str">
            <v>II.2.17</v>
          </cell>
        </row>
        <row r="4526">
          <cell r="R4526" t="str">
            <v>II.2.17</v>
          </cell>
        </row>
        <row r="4527">
          <cell r="R4527" t="str">
            <v>II.2.17</v>
          </cell>
        </row>
        <row r="4528">
          <cell r="R4528" t="str">
            <v>II.2.17</v>
          </cell>
        </row>
        <row r="4529">
          <cell r="R4529" t="str">
            <v>II.2.17</v>
          </cell>
        </row>
        <row r="4530">
          <cell r="R4530" t="str">
            <v>II.2.17</v>
          </cell>
        </row>
        <row r="4531">
          <cell r="R4531" t="str">
            <v>II.2.17</v>
          </cell>
        </row>
        <row r="4532">
          <cell r="R4532" t="str">
            <v>II.2.17</v>
          </cell>
        </row>
        <row r="4533">
          <cell r="R4533" t="str">
            <v>II.2.17</v>
          </cell>
        </row>
        <row r="4534">
          <cell r="R4534" t="str">
            <v>II.2.17</v>
          </cell>
        </row>
        <row r="4535">
          <cell r="R4535" t="str">
            <v>II.2.17</v>
          </cell>
        </row>
        <row r="4536">
          <cell r="R4536" t="str">
            <v>II.2.17</v>
          </cell>
        </row>
        <row r="4537">
          <cell r="R4537" t="str">
            <v>II.2.17</v>
          </cell>
        </row>
        <row r="4538">
          <cell r="R4538" t="str">
            <v>II.2.17</v>
          </cell>
        </row>
        <row r="4539">
          <cell r="R4539" t="str">
            <v>II.2.17</v>
          </cell>
        </row>
        <row r="4540">
          <cell r="R4540" t="str">
            <v>II.2.17</v>
          </cell>
        </row>
        <row r="4541">
          <cell r="R4541" t="str">
            <v>II.2.17</v>
          </cell>
        </row>
        <row r="4542">
          <cell r="R4542" t="str">
            <v>II.2.17</v>
          </cell>
        </row>
        <row r="4543">
          <cell r="R4543" t="str">
            <v>II.2.17</v>
          </cell>
        </row>
        <row r="4544">
          <cell r="R4544" t="str">
            <v>II.2.17</v>
          </cell>
        </row>
        <row r="4545">
          <cell r="R4545" t="str">
            <v>II.2.17</v>
          </cell>
        </row>
        <row r="4546">
          <cell r="R4546" t="str">
            <v>II.2.17</v>
          </cell>
        </row>
        <row r="4547">
          <cell r="R4547" t="str">
            <v>II.2.17</v>
          </cell>
        </row>
        <row r="4548">
          <cell r="R4548" t="str">
            <v>II.2.17</v>
          </cell>
        </row>
        <row r="4549">
          <cell r="R4549" t="str">
            <v>II.2.17</v>
          </cell>
        </row>
        <row r="4550">
          <cell r="R4550" t="str">
            <v>II.2.17</v>
          </cell>
        </row>
        <row r="4551">
          <cell r="R4551" t="str">
            <v>II.2.17</v>
          </cell>
        </row>
        <row r="4552">
          <cell r="R4552" t="str">
            <v>II.2.17</v>
          </cell>
        </row>
        <row r="4553">
          <cell r="R4553" t="str">
            <v>II.2.17</v>
          </cell>
        </row>
        <row r="4554">
          <cell r="R4554" t="str">
            <v>II.2.17</v>
          </cell>
        </row>
        <row r="4555">
          <cell r="R4555" t="str">
            <v>II.2.17</v>
          </cell>
        </row>
        <row r="4556">
          <cell r="R4556" t="str">
            <v>II.2.17</v>
          </cell>
        </row>
        <row r="4557">
          <cell r="R4557" t="str">
            <v>II.2.17</v>
          </cell>
        </row>
        <row r="4558">
          <cell r="R4558" t="str">
            <v>II.2.17</v>
          </cell>
        </row>
        <row r="4559">
          <cell r="R4559" t="str">
            <v>II.2.17</v>
          </cell>
        </row>
        <row r="4560">
          <cell r="R4560" t="str">
            <v>II.2.17</v>
          </cell>
        </row>
        <row r="4561">
          <cell r="R4561" t="str">
            <v>II.2.17</v>
          </cell>
        </row>
        <row r="4562">
          <cell r="R4562" t="str">
            <v>II.2.17</v>
          </cell>
        </row>
        <row r="4563">
          <cell r="R4563" t="str">
            <v>II.2.17</v>
          </cell>
        </row>
        <row r="4564">
          <cell r="R4564" t="str">
            <v>II.2.17</v>
          </cell>
        </row>
        <row r="4565">
          <cell r="R4565" t="str">
            <v>II.2.17</v>
          </cell>
        </row>
        <row r="4566">
          <cell r="R4566" t="str">
            <v>II.2.17</v>
          </cell>
        </row>
        <row r="4567">
          <cell r="R4567" t="str">
            <v>II.2.17</v>
          </cell>
        </row>
        <row r="4568">
          <cell r="R4568" t="str">
            <v>II.2.17</v>
          </cell>
        </row>
        <row r="4569">
          <cell r="R4569" t="str">
            <v>II.2.17</v>
          </cell>
        </row>
        <row r="4570">
          <cell r="R4570" t="str">
            <v>II.2.17</v>
          </cell>
        </row>
        <row r="4571">
          <cell r="R4571" t="str">
            <v>II.2.17</v>
          </cell>
        </row>
        <row r="4572">
          <cell r="R4572" t="str">
            <v>II.2.17</v>
          </cell>
        </row>
        <row r="4573">
          <cell r="R4573" t="str">
            <v>II.2.17</v>
          </cell>
        </row>
        <row r="4574">
          <cell r="R4574" t="str">
            <v>II.2.17</v>
          </cell>
        </row>
        <row r="4575">
          <cell r="R4575" t="str">
            <v>II.2.17</v>
          </cell>
        </row>
        <row r="4576">
          <cell r="R4576" t="str">
            <v>II.2.17</v>
          </cell>
        </row>
        <row r="4577">
          <cell r="R4577" t="str">
            <v>II.2.17</v>
          </cell>
        </row>
        <row r="4578">
          <cell r="R4578" t="str">
            <v>II.2.17</v>
          </cell>
        </row>
        <row r="4579">
          <cell r="R4579" t="str">
            <v>II.2.17</v>
          </cell>
        </row>
        <row r="4580">
          <cell r="R4580" t="str">
            <v>II.2.17</v>
          </cell>
        </row>
        <row r="4581">
          <cell r="R4581" t="str">
            <v>II.2.17</v>
          </cell>
        </row>
        <row r="4582">
          <cell r="R4582" t="str">
            <v>II.2.17</v>
          </cell>
        </row>
        <row r="4583">
          <cell r="R4583" t="str">
            <v>II.2.17</v>
          </cell>
        </row>
        <row r="4584">
          <cell r="R4584" t="str">
            <v>II.2.17</v>
          </cell>
        </row>
        <row r="4585">
          <cell r="R4585" t="str">
            <v>II.2.17</v>
          </cell>
        </row>
        <row r="4586">
          <cell r="R4586" t="str">
            <v>II.2.17</v>
          </cell>
        </row>
        <row r="4587">
          <cell r="R4587" t="str">
            <v>II.2.17</v>
          </cell>
        </row>
        <row r="4588">
          <cell r="R4588" t="str">
            <v>II.2.17</v>
          </cell>
        </row>
        <row r="4589">
          <cell r="R4589" t="str">
            <v>II.2.17</v>
          </cell>
        </row>
        <row r="4590">
          <cell r="R4590" t="str">
            <v>II.2.17</v>
          </cell>
        </row>
        <row r="4591">
          <cell r="R4591" t="str">
            <v>II.2.17</v>
          </cell>
        </row>
        <row r="4592">
          <cell r="R4592" t="str">
            <v>II.2.17</v>
          </cell>
        </row>
        <row r="4593">
          <cell r="R4593" t="str">
            <v>II.2.17</v>
          </cell>
        </row>
        <row r="4594">
          <cell r="R4594" t="str">
            <v>II.2.17</v>
          </cell>
        </row>
        <row r="4595">
          <cell r="R4595" t="str">
            <v>II.2.17</v>
          </cell>
        </row>
        <row r="4596">
          <cell r="R4596" t="str">
            <v>II.2.17</v>
          </cell>
        </row>
        <row r="4597">
          <cell r="R4597" t="str">
            <v>II.2.17</v>
          </cell>
        </row>
        <row r="4598">
          <cell r="R4598" t="str">
            <v>II.2.17</v>
          </cell>
        </row>
        <row r="4599">
          <cell r="R4599" t="str">
            <v>II.2.17</v>
          </cell>
        </row>
        <row r="4600">
          <cell r="R4600" t="str">
            <v>II.2.17</v>
          </cell>
        </row>
        <row r="4601">
          <cell r="R4601" t="str">
            <v>II.2.17</v>
          </cell>
        </row>
        <row r="4602">
          <cell r="R4602" t="str">
            <v>II.2.17</v>
          </cell>
        </row>
        <row r="4603">
          <cell r="R4603" t="str">
            <v>II.2.17</v>
          </cell>
        </row>
        <row r="4604">
          <cell r="R4604" t="str">
            <v>II.2.17</v>
          </cell>
        </row>
        <row r="4605">
          <cell r="R4605" t="str">
            <v>II.2.17</v>
          </cell>
        </row>
        <row r="4606">
          <cell r="R4606" t="str">
            <v>II.2.17</v>
          </cell>
        </row>
        <row r="4607">
          <cell r="R4607" t="str">
            <v>II.2.17</v>
          </cell>
        </row>
        <row r="4608">
          <cell r="R4608" t="str">
            <v>II.2.17</v>
          </cell>
        </row>
        <row r="4609">
          <cell r="R4609" t="str">
            <v>II.2.17</v>
          </cell>
        </row>
        <row r="4610">
          <cell r="R4610" t="str">
            <v>II.2.17</v>
          </cell>
        </row>
        <row r="4611">
          <cell r="R4611" t="str">
            <v>II.2.17</v>
          </cell>
        </row>
        <row r="4612">
          <cell r="R4612" t="str">
            <v>II.2.17</v>
          </cell>
        </row>
        <row r="4613">
          <cell r="R4613" t="str">
            <v>II.2.17</v>
          </cell>
        </row>
        <row r="4614">
          <cell r="R4614" t="str">
            <v>II.2.17</v>
          </cell>
        </row>
        <row r="4615">
          <cell r="R4615" t="str">
            <v>II.2.17</v>
          </cell>
        </row>
        <row r="4616">
          <cell r="R4616" t="str">
            <v>II.2.17</v>
          </cell>
        </row>
        <row r="4617">
          <cell r="R4617" t="str">
            <v>II.2.17</v>
          </cell>
        </row>
        <row r="4618">
          <cell r="R4618" t="str">
            <v>II.2.17</v>
          </cell>
        </row>
        <row r="4619">
          <cell r="R4619" t="str">
            <v>II.2.17</v>
          </cell>
        </row>
        <row r="4620">
          <cell r="R4620" t="str">
            <v>II.2.17</v>
          </cell>
        </row>
        <row r="4621">
          <cell r="R4621" t="str">
            <v>II.2.17</v>
          </cell>
        </row>
        <row r="4622">
          <cell r="R4622" t="str">
            <v>II.2.17</v>
          </cell>
        </row>
        <row r="4623">
          <cell r="R4623" t="str">
            <v>II.2.17</v>
          </cell>
        </row>
        <row r="4624">
          <cell r="R4624" t="str">
            <v>II.2.17</v>
          </cell>
        </row>
        <row r="4625">
          <cell r="R4625" t="str">
            <v>II.2.17</v>
          </cell>
        </row>
        <row r="4626">
          <cell r="R4626" t="str">
            <v>II.2.17</v>
          </cell>
        </row>
        <row r="4627">
          <cell r="R4627" t="str">
            <v>II.2.17</v>
          </cell>
        </row>
        <row r="4628">
          <cell r="R4628" t="str">
            <v>II.2.17</v>
          </cell>
        </row>
        <row r="4629">
          <cell r="R4629" t="str">
            <v>II.2.17</v>
          </cell>
        </row>
        <row r="4630">
          <cell r="R4630" t="str">
            <v>II.2.17</v>
          </cell>
        </row>
        <row r="4631">
          <cell r="R4631" t="str">
            <v>II.2.17</v>
          </cell>
        </row>
        <row r="4632">
          <cell r="R4632" t="str">
            <v>II.2.17</v>
          </cell>
        </row>
        <row r="4633">
          <cell r="R4633" t="str">
            <v>II.2.17</v>
          </cell>
        </row>
        <row r="4634">
          <cell r="R4634" t="str">
            <v>II.2.17</v>
          </cell>
        </row>
        <row r="4635">
          <cell r="R4635" t="str">
            <v>II.2.17</v>
          </cell>
        </row>
        <row r="4636">
          <cell r="R4636" t="str">
            <v>II.2.17</v>
          </cell>
        </row>
        <row r="4637">
          <cell r="R4637" t="str">
            <v>II.2.17</v>
          </cell>
        </row>
        <row r="4638">
          <cell r="R4638" t="str">
            <v>II.2.17</v>
          </cell>
        </row>
        <row r="4639">
          <cell r="R4639" t="str">
            <v>II.2.17</v>
          </cell>
        </row>
        <row r="4640">
          <cell r="R4640" t="str">
            <v>II.2.17</v>
          </cell>
        </row>
        <row r="4641">
          <cell r="R4641" t="str">
            <v>II.2.17</v>
          </cell>
        </row>
        <row r="4642">
          <cell r="R4642" t="str">
            <v>II.2.17</v>
          </cell>
        </row>
        <row r="4643">
          <cell r="R4643" t="str">
            <v>II.2.17</v>
          </cell>
        </row>
        <row r="4644">
          <cell r="R4644" t="str">
            <v>II.2.17</v>
          </cell>
        </row>
        <row r="4645">
          <cell r="R4645" t="str">
            <v>II.2.17</v>
          </cell>
        </row>
        <row r="4646">
          <cell r="R4646" t="str">
            <v>II.2.17</v>
          </cell>
        </row>
        <row r="4647">
          <cell r="R4647" t="str">
            <v>II.2.17</v>
          </cell>
        </row>
        <row r="4648">
          <cell r="R4648" t="str">
            <v>II.2.17</v>
          </cell>
        </row>
        <row r="4649">
          <cell r="R4649" t="str">
            <v>II.2.17</v>
          </cell>
        </row>
        <row r="4650">
          <cell r="R4650" t="str">
            <v>II.2.17</v>
          </cell>
        </row>
        <row r="4651">
          <cell r="R4651" t="str">
            <v>II.2.17</v>
          </cell>
        </row>
        <row r="4652">
          <cell r="R4652" t="str">
            <v>II.2.17</v>
          </cell>
        </row>
        <row r="4653">
          <cell r="R4653" t="str">
            <v>II.2.17</v>
          </cell>
        </row>
        <row r="4654">
          <cell r="R4654" t="str">
            <v>II.2.17</v>
          </cell>
        </row>
        <row r="4655">
          <cell r="R4655" t="str">
            <v>II.2.17</v>
          </cell>
        </row>
        <row r="4656">
          <cell r="R4656" t="str">
            <v>II.2.17</v>
          </cell>
        </row>
        <row r="4657">
          <cell r="R4657" t="str">
            <v>II.2.17</v>
          </cell>
        </row>
        <row r="4658">
          <cell r="R4658" t="str">
            <v>II.2.17</v>
          </cell>
        </row>
        <row r="4659">
          <cell r="R4659" t="str">
            <v>II.2.17</v>
          </cell>
        </row>
        <row r="4660">
          <cell r="R4660" t="str">
            <v>II.2.17</v>
          </cell>
        </row>
        <row r="4661">
          <cell r="R4661" t="str">
            <v>II.2.17</v>
          </cell>
        </row>
        <row r="4662">
          <cell r="R4662" t="str">
            <v>II.2.17</v>
          </cell>
        </row>
        <row r="4663">
          <cell r="R4663" t="str">
            <v>II.2.17</v>
          </cell>
        </row>
        <row r="4664">
          <cell r="R4664" t="str">
            <v>II.2.17</v>
          </cell>
        </row>
        <row r="4665">
          <cell r="R4665" t="str">
            <v>II.2.17</v>
          </cell>
        </row>
        <row r="4666">
          <cell r="R4666" t="str">
            <v>II.2.17</v>
          </cell>
        </row>
        <row r="4667">
          <cell r="R4667" t="str">
            <v>II.2.17</v>
          </cell>
        </row>
        <row r="4668">
          <cell r="R4668" t="str">
            <v>II.2.17</v>
          </cell>
        </row>
        <row r="4669">
          <cell r="R4669" t="str">
            <v>II.2.17</v>
          </cell>
        </row>
        <row r="4670">
          <cell r="R4670" t="str">
            <v>II.2.17</v>
          </cell>
        </row>
        <row r="4671">
          <cell r="R4671" t="str">
            <v>II.2.17</v>
          </cell>
        </row>
        <row r="4672">
          <cell r="R4672" t="str">
            <v>II.2.17</v>
          </cell>
        </row>
        <row r="4673">
          <cell r="R4673" t="str">
            <v>II.2.17</v>
          </cell>
        </row>
        <row r="4674">
          <cell r="R4674" t="str">
            <v>II.2.17</v>
          </cell>
        </row>
        <row r="4675">
          <cell r="R4675" t="str">
            <v>II.2.17</v>
          </cell>
        </row>
        <row r="4676">
          <cell r="R4676" t="str">
            <v>II.2.17</v>
          </cell>
        </row>
        <row r="4677">
          <cell r="R4677" t="str">
            <v>II.2.17</v>
          </cell>
        </row>
        <row r="4678">
          <cell r="R4678" t="str">
            <v>II.2.17</v>
          </cell>
        </row>
        <row r="4679">
          <cell r="R4679" t="str">
            <v>II.2.17</v>
          </cell>
        </row>
        <row r="4680">
          <cell r="R4680" t="str">
            <v>II.2.17</v>
          </cell>
        </row>
        <row r="4681">
          <cell r="R4681" t="str">
            <v>II.2.17</v>
          </cell>
        </row>
        <row r="4682">
          <cell r="R4682" t="str">
            <v>II.2.17</v>
          </cell>
        </row>
        <row r="4683">
          <cell r="R4683" t="str">
            <v>II.2.17</v>
          </cell>
        </row>
        <row r="4684">
          <cell r="R4684" t="str">
            <v>II.2.17</v>
          </cell>
        </row>
        <row r="4685">
          <cell r="R4685" t="str">
            <v>II.2.17</v>
          </cell>
        </row>
        <row r="4686">
          <cell r="R4686" t="str">
            <v>II.2.18</v>
          </cell>
        </row>
        <row r="4687">
          <cell r="R4687" t="str">
            <v>II.2.18</v>
          </cell>
        </row>
        <row r="4688">
          <cell r="R4688" t="str">
            <v>II.2.18</v>
          </cell>
        </row>
        <row r="4689">
          <cell r="R4689" t="str">
            <v>II.2.18</v>
          </cell>
        </row>
        <row r="4690">
          <cell r="R4690" t="str">
            <v>II.2.18</v>
          </cell>
        </row>
        <row r="4691">
          <cell r="R4691" t="str">
            <v>II.2.18</v>
          </cell>
        </row>
        <row r="4692">
          <cell r="R4692" t="str">
            <v>II.2.18</v>
          </cell>
        </row>
        <row r="4693">
          <cell r="R4693" t="str">
            <v>II.2.18</v>
          </cell>
        </row>
        <row r="4694">
          <cell r="R4694" t="str">
            <v>II.2.18</v>
          </cell>
        </row>
        <row r="4695">
          <cell r="R4695" t="str">
            <v>II.2.18</v>
          </cell>
        </row>
        <row r="4696">
          <cell r="R4696" t="str">
            <v>II.2.18</v>
          </cell>
        </row>
        <row r="4697">
          <cell r="R4697" t="str">
            <v>II.2.18</v>
          </cell>
        </row>
        <row r="4698">
          <cell r="R4698" t="str">
            <v>II.2.18</v>
          </cell>
        </row>
        <row r="4699">
          <cell r="R4699" t="str">
            <v>II.2.18</v>
          </cell>
        </row>
        <row r="4700">
          <cell r="R4700" t="str">
            <v>II.2.18</v>
          </cell>
        </row>
        <row r="4701">
          <cell r="R4701" t="str">
            <v>II.2.18</v>
          </cell>
        </row>
        <row r="4702">
          <cell r="R4702" t="str">
            <v>II.2.18</v>
          </cell>
        </row>
        <row r="4703">
          <cell r="R4703" t="str">
            <v>II.2.18</v>
          </cell>
        </row>
        <row r="4704">
          <cell r="R4704" t="str">
            <v>II.2.18</v>
          </cell>
        </row>
        <row r="4705">
          <cell r="R4705" t="str">
            <v>II.2.18</v>
          </cell>
        </row>
        <row r="4706">
          <cell r="R4706" t="str">
            <v>II.2.18</v>
          </cell>
        </row>
        <row r="4707">
          <cell r="R4707" t="str">
            <v>II.2.18</v>
          </cell>
        </row>
        <row r="4708">
          <cell r="R4708" t="str">
            <v>II.2.18</v>
          </cell>
        </row>
        <row r="4709">
          <cell r="R4709" t="str">
            <v>II.2.18</v>
          </cell>
        </row>
        <row r="4710">
          <cell r="R4710" t="str">
            <v>II.2.18</v>
          </cell>
        </row>
        <row r="4711">
          <cell r="R4711" t="str">
            <v>II.2.18</v>
          </cell>
        </row>
        <row r="4712">
          <cell r="R4712" t="str">
            <v>II.2.18</v>
          </cell>
        </row>
        <row r="4713">
          <cell r="R4713" t="str">
            <v>II.2.18</v>
          </cell>
        </row>
        <row r="4714">
          <cell r="R4714" t="str">
            <v>II.2.18</v>
          </cell>
        </row>
        <row r="4715">
          <cell r="R4715" t="str">
            <v>II.2.18</v>
          </cell>
        </row>
        <row r="4716">
          <cell r="R4716" t="str">
            <v>II.2.18</v>
          </cell>
        </row>
        <row r="4717">
          <cell r="R4717" t="str">
            <v>II.2.18</v>
          </cell>
        </row>
        <row r="4718">
          <cell r="R4718" t="str">
            <v>II.2.18</v>
          </cell>
        </row>
        <row r="4719">
          <cell r="R4719" t="str">
            <v>II.2.18</v>
          </cell>
        </row>
        <row r="4720">
          <cell r="R4720" t="str">
            <v>II.2.18</v>
          </cell>
        </row>
        <row r="4721">
          <cell r="R4721" t="str">
            <v>II.2.18</v>
          </cell>
        </row>
        <row r="4722">
          <cell r="R4722" t="str">
            <v>II.2.18</v>
          </cell>
        </row>
        <row r="4723">
          <cell r="R4723" t="str">
            <v>II.2.18</v>
          </cell>
        </row>
        <row r="4724">
          <cell r="R4724" t="str">
            <v>II.2.18</v>
          </cell>
        </row>
        <row r="4725">
          <cell r="R4725" t="str">
            <v>II.2.18</v>
          </cell>
        </row>
        <row r="4726">
          <cell r="R4726" t="str">
            <v>II.2.18</v>
          </cell>
        </row>
        <row r="4727">
          <cell r="R4727" t="str">
            <v>II.2.18</v>
          </cell>
        </row>
        <row r="4728">
          <cell r="R4728" t="str">
            <v>II.2.18</v>
          </cell>
        </row>
        <row r="4729">
          <cell r="R4729" t="str">
            <v>II.2.18</v>
          </cell>
        </row>
        <row r="4730">
          <cell r="R4730" t="str">
            <v>II.2.18</v>
          </cell>
        </row>
        <row r="4731">
          <cell r="R4731" t="str">
            <v>II.2.18</v>
          </cell>
        </row>
        <row r="4732">
          <cell r="R4732" t="str">
            <v>II.2.18</v>
          </cell>
        </row>
        <row r="4733">
          <cell r="R4733" t="str">
            <v>II.2.18</v>
          </cell>
        </row>
        <row r="4734">
          <cell r="R4734" t="str">
            <v>II.2.18</v>
          </cell>
        </row>
        <row r="4735">
          <cell r="R4735" t="str">
            <v>II.2.18</v>
          </cell>
        </row>
        <row r="4736">
          <cell r="R4736" t="str">
            <v>II.2.18</v>
          </cell>
        </row>
        <row r="4737">
          <cell r="R4737" t="str">
            <v>II.2.18</v>
          </cell>
        </row>
        <row r="4738">
          <cell r="R4738" t="str">
            <v>II.2.18</v>
          </cell>
        </row>
        <row r="4739">
          <cell r="R4739" t="str">
            <v>II.2.18</v>
          </cell>
        </row>
        <row r="4740">
          <cell r="R4740" t="str">
            <v>II.2.18</v>
          </cell>
        </row>
        <row r="4741">
          <cell r="R4741" t="str">
            <v>II.2.18</v>
          </cell>
        </row>
        <row r="4742">
          <cell r="R4742" t="str">
            <v>II.2.18</v>
          </cell>
        </row>
        <row r="4743">
          <cell r="R4743" t="str">
            <v>II.2.18</v>
          </cell>
        </row>
        <row r="4744">
          <cell r="R4744" t="str">
            <v>II.2.18</v>
          </cell>
        </row>
        <row r="4745">
          <cell r="R4745" t="str">
            <v>II.2.18</v>
          </cell>
        </row>
        <row r="4746">
          <cell r="R4746" t="str">
            <v>II.2.18</v>
          </cell>
        </row>
        <row r="4747">
          <cell r="R4747" t="str">
            <v>II.2.18</v>
          </cell>
        </row>
        <row r="4748">
          <cell r="R4748" t="str">
            <v>II.2.18</v>
          </cell>
        </row>
        <row r="4749">
          <cell r="R4749" t="str">
            <v>II.2.18</v>
          </cell>
        </row>
        <row r="4750">
          <cell r="R4750" t="str">
            <v>II.2.18</v>
          </cell>
        </row>
        <row r="4751">
          <cell r="R4751" t="str">
            <v>II.2.18</v>
          </cell>
        </row>
        <row r="4752">
          <cell r="R4752" t="str">
            <v>II.2.18</v>
          </cell>
        </row>
        <row r="4753">
          <cell r="R4753" t="str">
            <v>II.2.18</v>
          </cell>
        </row>
        <row r="4754">
          <cell r="R4754" t="str">
            <v>II.2.18</v>
          </cell>
        </row>
        <row r="4755">
          <cell r="R4755" t="str">
            <v>II.2.18</v>
          </cell>
        </row>
        <row r="4756">
          <cell r="R4756" t="str">
            <v>II.2.18</v>
          </cell>
        </row>
        <row r="4757">
          <cell r="R4757" t="str">
            <v>II.2.19</v>
          </cell>
        </row>
        <row r="4758">
          <cell r="R4758" t="str">
            <v>II.2.19</v>
          </cell>
        </row>
        <row r="4759">
          <cell r="R4759" t="str">
            <v>II.2.19</v>
          </cell>
        </row>
        <row r="4760">
          <cell r="R4760" t="str">
            <v>II.2.19</v>
          </cell>
        </row>
        <row r="4761">
          <cell r="R4761" t="str">
            <v>II.2.19</v>
          </cell>
        </row>
        <row r="4762">
          <cell r="R4762" t="str">
            <v>II.2.19</v>
          </cell>
        </row>
        <row r="4763">
          <cell r="R4763" t="str">
            <v>II.2.19</v>
          </cell>
        </row>
        <row r="4764">
          <cell r="R4764" t="str">
            <v>II.2.19</v>
          </cell>
        </row>
        <row r="4765">
          <cell r="R4765" t="str">
            <v>II.2.19</v>
          </cell>
        </row>
        <row r="4766">
          <cell r="R4766" t="str">
            <v>II.2.19</v>
          </cell>
        </row>
        <row r="4767">
          <cell r="R4767" t="str">
            <v>II.2.19</v>
          </cell>
        </row>
        <row r="4768">
          <cell r="R4768" t="str">
            <v>II.2.19</v>
          </cell>
        </row>
        <row r="4769">
          <cell r="R4769" t="str">
            <v>II.2.19</v>
          </cell>
        </row>
        <row r="4770">
          <cell r="R4770" t="str">
            <v>II.2.19</v>
          </cell>
        </row>
        <row r="4771">
          <cell r="R4771" t="str">
            <v>II.2.19</v>
          </cell>
        </row>
        <row r="4772">
          <cell r="R4772" t="str">
            <v>II.2.19</v>
          </cell>
        </row>
        <row r="4773">
          <cell r="R4773" t="str">
            <v>II.2.19</v>
          </cell>
        </row>
        <row r="4774">
          <cell r="R4774" t="str">
            <v>II.2.19</v>
          </cell>
        </row>
        <row r="4775">
          <cell r="R4775" t="str">
            <v>II.2.19</v>
          </cell>
        </row>
        <row r="4776">
          <cell r="R4776" t="str">
            <v>II.2.19</v>
          </cell>
        </row>
        <row r="4777">
          <cell r="R4777" t="str">
            <v>II.2.19</v>
          </cell>
        </row>
        <row r="4778">
          <cell r="R4778" t="str">
            <v>II.2.19</v>
          </cell>
        </row>
        <row r="4779">
          <cell r="R4779" t="str">
            <v>II.2.19</v>
          </cell>
        </row>
        <row r="4780">
          <cell r="R4780" t="str">
            <v>II.2.19</v>
          </cell>
        </row>
        <row r="4781">
          <cell r="R4781" t="str">
            <v>II.2.19</v>
          </cell>
        </row>
        <row r="4782">
          <cell r="R4782" t="str">
            <v>II.2.19</v>
          </cell>
        </row>
        <row r="4783">
          <cell r="R4783" t="str">
            <v>II.2.19</v>
          </cell>
        </row>
        <row r="4784">
          <cell r="R4784" t="str">
            <v>II.2.19</v>
          </cell>
        </row>
        <row r="4785">
          <cell r="R4785" t="str">
            <v>II.2.19</v>
          </cell>
        </row>
        <row r="4786">
          <cell r="R4786" t="str">
            <v>II.2.19</v>
          </cell>
        </row>
        <row r="4787">
          <cell r="R4787" t="str">
            <v>II.2.19</v>
          </cell>
        </row>
        <row r="4788">
          <cell r="R4788" t="str">
            <v>II.2.19</v>
          </cell>
        </row>
        <row r="4789">
          <cell r="R4789" t="str">
            <v>II.2.19</v>
          </cell>
        </row>
        <row r="4790">
          <cell r="R4790" t="str">
            <v>II.2.19</v>
          </cell>
        </row>
        <row r="4791">
          <cell r="R4791" t="str">
            <v>II.2.19</v>
          </cell>
        </row>
        <row r="4792">
          <cell r="R4792" t="str">
            <v>II.2.19</v>
          </cell>
        </row>
        <row r="4793">
          <cell r="R4793" t="str">
            <v>II.2.19</v>
          </cell>
        </row>
        <row r="4794">
          <cell r="R4794" t="str">
            <v>II.2.19</v>
          </cell>
        </row>
        <row r="4795">
          <cell r="R4795" t="str">
            <v>II.2.19</v>
          </cell>
        </row>
        <row r="4796">
          <cell r="R4796" t="str">
            <v>II.2.19</v>
          </cell>
        </row>
        <row r="4797">
          <cell r="R4797" t="str">
            <v>II.2.19</v>
          </cell>
        </row>
        <row r="4798">
          <cell r="R4798" t="str">
            <v>II.2.19</v>
          </cell>
        </row>
        <row r="4799">
          <cell r="R4799" t="str">
            <v>II.2.19</v>
          </cell>
        </row>
        <row r="4800">
          <cell r="R4800" t="str">
            <v>II.2.19</v>
          </cell>
        </row>
        <row r="4801">
          <cell r="R4801" t="str">
            <v>II.2.19</v>
          </cell>
        </row>
        <row r="4802">
          <cell r="R4802" t="str">
            <v>II.2.19</v>
          </cell>
        </row>
        <row r="4803">
          <cell r="R4803" t="str">
            <v>II.2.19</v>
          </cell>
        </row>
        <row r="4804">
          <cell r="R4804" t="str">
            <v>II.2.19</v>
          </cell>
        </row>
        <row r="4805">
          <cell r="R4805" t="str">
            <v>II.2.19</v>
          </cell>
        </row>
        <row r="4806">
          <cell r="R4806" t="str">
            <v>II.2.19</v>
          </cell>
        </row>
        <row r="4807">
          <cell r="R4807" t="str">
            <v>II.2.19</v>
          </cell>
        </row>
        <row r="4808">
          <cell r="R4808" t="str">
            <v>II.2.19</v>
          </cell>
        </row>
        <row r="4809">
          <cell r="R4809" t="str">
            <v>II.2.19</v>
          </cell>
        </row>
        <row r="4810">
          <cell r="R4810" t="str">
            <v>II.2.19</v>
          </cell>
        </row>
        <row r="4811">
          <cell r="R4811" t="str">
            <v>II.2.19</v>
          </cell>
        </row>
        <row r="4812">
          <cell r="R4812" t="str">
            <v>II.2.19</v>
          </cell>
        </row>
        <row r="4813">
          <cell r="R4813" t="str">
            <v>II.2.19</v>
          </cell>
        </row>
        <row r="4814">
          <cell r="R4814" t="str">
            <v>II.2.19</v>
          </cell>
        </row>
        <row r="4815">
          <cell r="R4815" t="str">
            <v>II.2.19</v>
          </cell>
        </row>
        <row r="4816">
          <cell r="R4816" t="str">
            <v>II.2.19</v>
          </cell>
        </row>
        <row r="4817">
          <cell r="R4817" t="str">
            <v>II.2.19</v>
          </cell>
        </row>
        <row r="4818">
          <cell r="R4818" t="str">
            <v>II.2.19</v>
          </cell>
        </row>
        <row r="4819">
          <cell r="R4819" t="str">
            <v>II.2.19</v>
          </cell>
        </row>
        <row r="4820">
          <cell r="R4820" t="str">
            <v>II.2.19</v>
          </cell>
        </row>
        <row r="4821">
          <cell r="R4821" t="str">
            <v>II.2.19</v>
          </cell>
        </row>
        <row r="4822">
          <cell r="R4822" t="str">
            <v>II.2.19</v>
          </cell>
        </row>
        <row r="4823">
          <cell r="R4823" t="str">
            <v>II.2.19</v>
          </cell>
        </row>
        <row r="4824">
          <cell r="R4824" t="str">
            <v>II.2.19</v>
          </cell>
        </row>
        <row r="4825">
          <cell r="R4825" t="str">
            <v>II.2.19</v>
          </cell>
        </row>
        <row r="4826">
          <cell r="R4826" t="str">
            <v>II.2.19</v>
          </cell>
        </row>
        <row r="4827">
          <cell r="R4827" t="str">
            <v>II.2.19</v>
          </cell>
        </row>
        <row r="4828">
          <cell r="R4828" t="str">
            <v>II.2.19</v>
          </cell>
        </row>
        <row r="4829">
          <cell r="R4829" t="str">
            <v>II.2.19</v>
          </cell>
        </row>
        <row r="4830">
          <cell r="R4830" t="str">
            <v>II.2.19</v>
          </cell>
        </row>
        <row r="4831">
          <cell r="R4831" t="str">
            <v>II.2.19</v>
          </cell>
        </row>
        <row r="4832">
          <cell r="R4832" t="str">
            <v>II.2.19</v>
          </cell>
        </row>
        <row r="4833">
          <cell r="R4833" t="str">
            <v>II.2.19</v>
          </cell>
        </row>
        <row r="4834">
          <cell r="R4834" t="str">
            <v>II.2.19</v>
          </cell>
        </row>
        <row r="4835">
          <cell r="R4835" t="str">
            <v>II.2.19</v>
          </cell>
        </row>
        <row r="4836">
          <cell r="R4836" t="str">
            <v>II.2.19</v>
          </cell>
        </row>
        <row r="4837">
          <cell r="R4837" t="str">
            <v>II.2.19</v>
          </cell>
        </row>
        <row r="4838">
          <cell r="R4838" t="str">
            <v>II.2.19</v>
          </cell>
        </row>
        <row r="4839">
          <cell r="R4839" t="str">
            <v>II.2.19</v>
          </cell>
        </row>
        <row r="4840">
          <cell r="R4840" t="str">
            <v>II.2.19</v>
          </cell>
        </row>
        <row r="4841">
          <cell r="R4841" t="str">
            <v>II.2.19</v>
          </cell>
        </row>
        <row r="4842">
          <cell r="R4842" t="str">
            <v>II.2.19</v>
          </cell>
        </row>
        <row r="4843">
          <cell r="R4843" t="str">
            <v>II.2.19</v>
          </cell>
        </row>
        <row r="4844">
          <cell r="R4844" t="str">
            <v>II.2.19</v>
          </cell>
        </row>
        <row r="4845">
          <cell r="R4845" t="str">
            <v>II.2.19</v>
          </cell>
        </row>
        <row r="4846">
          <cell r="R4846" t="str">
            <v>II.2.19</v>
          </cell>
        </row>
        <row r="4847">
          <cell r="R4847" t="str">
            <v>II.2.19</v>
          </cell>
        </row>
        <row r="4848">
          <cell r="R4848" t="str">
            <v>II.2.19</v>
          </cell>
        </row>
        <row r="4849">
          <cell r="R4849" t="str">
            <v>II.2.19</v>
          </cell>
        </row>
        <row r="4850">
          <cell r="R4850" t="str">
            <v>II.2.19</v>
          </cell>
        </row>
        <row r="4851">
          <cell r="R4851" t="str">
            <v>II.2.19</v>
          </cell>
        </row>
        <row r="4852">
          <cell r="R4852" t="str">
            <v>II.2.19</v>
          </cell>
        </row>
        <row r="4853">
          <cell r="R4853" t="str">
            <v>II.2.19</v>
          </cell>
        </row>
        <row r="4854">
          <cell r="R4854" t="str">
            <v>II.2.19</v>
          </cell>
        </row>
        <row r="4855">
          <cell r="R4855" t="str">
            <v>II.2.19</v>
          </cell>
        </row>
        <row r="4856">
          <cell r="R4856" t="str">
            <v>II.2.19</v>
          </cell>
        </row>
        <row r="4857">
          <cell r="R4857" t="str">
            <v>II.2.19</v>
          </cell>
        </row>
        <row r="4858">
          <cell r="R4858" t="str">
            <v>II.2.19</v>
          </cell>
        </row>
        <row r="4859">
          <cell r="R4859" t="str">
            <v>II.2.19</v>
          </cell>
        </row>
        <row r="4860">
          <cell r="R4860" t="str">
            <v>II.2.19</v>
          </cell>
        </row>
        <row r="4861">
          <cell r="R4861" t="str">
            <v>II.2.19</v>
          </cell>
        </row>
        <row r="4862">
          <cell r="R4862" t="str">
            <v>II.2.19</v>
          </cell>
        </row>
        <row r="4863">
          <cell r="R4863" t="str">
            <v>II.2.19</v>
          </cell>
        </row>
        <row r="4864">
          <cell r="R4864" t="str">
            <v>II.2.20</v>
          </cell>
        </row>
        <row r="4865">
          <cell r="R4865" t="str">
            <v>II.2.20</v>
          </cell>
        </row>
        <row r="4866">
          <cell r="R4866" t="str">
            <v>II.2.20</v>
          </cell>
        </row>
        <row r="4867">
          <cell r="R4867" t="str">
            <v>II.2.20</v>
          </cell>
        </row>
        <row r="4868">
          <cell r="R4868" t="str">
            <v>II.2.20</v>
          </cell>
        </row>
        <row r="4869">
          <cell r="R4869" t="str">
            <v>II.2.20</v>
          </cell>
        </row>
        <row r="4870">
          <cell r="R4870" t="str">
            <v>II.2.20</v>
          </cell>
        </row>
        <row r="4871">
          <cell r="R4871" t="str">
            <v>II.2.20</v>
          </cell>
        </row>
        <row r="4872">
          <cell r="R4872" t="str">
            <v>II.2.20</v>
          </cell>
        </row>
        <row r="4873">
          <cell r="R4873" t="str">
            <v>II.2.20</v>
          </cell>
        </row>
        <row r="4874">
          <cell r="R4874" t="str">
            <v>II.2.20</v>
          </cell>
        </row>
        <row r="4875">
          <cell r="R4875" t="str">
            <v>II.2.20</v>
          </cell>
        </row>
        <row r="4876">
          <cell r="R4876" t="str">
            <v>II.2.20</v>
          </cell>
        </row>
        <row r="4877">
          <cell r="R4877" t="str">
            <v>II.2.20</v>
          </cell>
        </row>
        <row r="4878">
          <cell r="R4878" t="str">
            <v>II.2.20</v>
          </cell>
        </row>
        <row r="4879">
          <cell r="R4879" t="str">
            <v>II.2.20</v>
          </cell>
        </row>
        <row r="4880">
          <cell r="R4880" t="str">
            <v>II.2.20</v>
          </cell>
        </row>
        <row r="4881">
          <cell r="R4881" t="str">
            <v>II.2.20</v>
          </cell>
        </row>
        <row r="4882">
          <cell r="R4882" t="str">
            <v>II.2.20</v>
          </cell>
        </row>
        <row r="4883">
          <cell r="R4883" t="str">
            <v>II.2.20</v>
          </cell>
        </row>
        <row r="4884">
          <cell r="R4884" t="str">
            <v>II.2.20</v>
          </cell>
        </row>
        <row r="4885">
          <cell r="R4885" t="str">
            <v>II.2.20</v>
          </cell>
        </row>
        <row r="4886">
          <cell r="R4886" t="str">
            <v>II.2.20</v>
          </cell>
        </row>
        <row r="4887">
          <cell r="R4887" t="str">
            <v>II.2.20</v>
          </cell>
        </row>
        <row r="4888">
          <cell r="R4888" t="str">
            <v>II.2.20</v>
          </cell>
        </row>
        <row r="4889">
          <cell r="R4889" t="str">
            <v>II.2.20</v>
          </cell>
        </row>
        <row r="4890">
          <cell r="R4890" t="str">
            <v>II.2.20</v>
          </cell>
        </row>
        <row r="4891">
          <cell r="R4891" t="str">
            <v>II.2.20</v>
          </cell>
        </row>
        <row r="4892">
          <cell r="R4892" t="str">
            <v>II.2.20</v>
          </cell>
        </row>
        <row r="4893">
          <cell r="R4893" t="str">
            <v>II.2.20</v>
          </cell>
        </row>
        <row r="4894">
          <cell r="R4894" t="str">
            <v>II.2.20</v>
          </cell>
        </row>
        <row r="4895">
          <cell r="R4895" t="str">
            <v>II.2.20</v>
          </cell>
        </row>
        <row r="4896">
          <cell r="R4896" t="str">
            <v>II.2.20</v>
          </cell>
        </row>
        <row r="4897">
          <cell r="R4897" t="str">
            <v>II.2.20</v>
          </cell>
        </row>
        <row r="4898">
          <cell r="R4898" t="str">
            <v>II.2.20</v>
          </cell>
        </row>
        <row r="4899">
          <cell r="R4899" t="str">
            <v>II.2.20</v>
          </cell>
        </row>
        <row r="4900">
          <cell r="R4900" t="str">
            <v>II.2.20</v>
          </cell>
        </row>
        <row r="4901">
          <cell r="R4901" t="str">
            <v>II.2.20</v>
          </cell>
        </row>
        <row r="4902">
          <cell r="R4902" t="str">
            <v>II.2.20</v>
          </cell>
        </row>
        <row r="4903">
          <cell r="R4903" t="str">
            <v>II.2.20</v>
          </cell>
        </row>
        <row r="4904">
          <cell r="R4904" t="str">
            <v>II.2.20</v>
          </cell>
        </row>
        <row r="4905">
          <cell r="R4905" t="str">
            <v>II.2.20</v>
          </cell>
        </row>
        <row r="4906">
          <cell r="R4906" t="str">
            <v>II.2.20</v>
          </cell>
        </row>
        <row r="4907">
          <cell r="R4907" t="str">
            <v>II.2.20</v>
          </cell>
        </row>
        <row r="4908">
          <cell r="R4908" t="str">
            <v>II.2.20</v>
          </cell>
        </row>
        <row r="4909">
          <cell r="R4909" t="str">
            <v>II.2.20</v>
          </cell>
        </row>
        <row r="4910">
          <cell r="R4910" t="str">
            <v>II.2.20</v>
          </cell>
        </row>
        <row r="4911">
          <cell r="R4911" t="str">
            <v>II.2.20</v>
          </cell>
        </row>
        <row r="4912">
          <cell r="R4912" t="str">
            <v>II.2.20</v>
          </cell>
        </row>
        <row r="4913">
          <cell r="R4913" t="str">
            <v>II.2.20</v>
          </cell>
        </row>
        <row r="4914">
          <cell r="R4914" t="str">
            <v>II.2.20</v>
          </cell>
        </row>
        <row r="4915">
          <cell r="R4915" t="str">
            <v>II.2.20</v>
          </cell>
        </row>
        <row r="4916">
          <cell r="R4916" t="str">
            <v>II.2.20</v>
          </cell>
        </row>
        <row r="4917">
          <cell r="R4917" t="str">
            <v>II.2.20</v>
          </cell>
        </row>
        <row r="4918">
          <cell r="R4918" t="str">
            <v>II.2.20</v>
          </cell>
        </row>
        <row r="4919">
          <cell r="R4919" t="str">
            <v>II.2.20</v>
          </cell>
        </row>
        <row r="4920">
          <cell r="R4920" t="str">
            <v>II.2.20</v>
          </cell>
        </row>
        <row r="4921">
          <cell r="R4921" t="str">
            <v>II.2.20</v>
          </cell>
        </row>
        <row r="4922">
          <cell r="R4922" t="str">
            <v>II.2.20</v>
          </cell>
        </row>
        <row r="4923">
          <cell r="R4923" t="str">
            <v>II.2.20</v>
          </cell>
        </row>
        <row r="4924">
          <cell r="R4924" t="str">
            <v>II.2.20</v>
          </cell>
        </row>
        <row r="4925">
          <cell r="R4925" t="str">
            <v>II.2.20</v>
          </cell>
        </row>
        <row r="4926">
          <cell r="R4926" t="str">
            <v>II.2.20</v>
          </cell>
        </row>
        <row r="4927">
          <cell r="R4927" t="str">
            <v>II.2.20</v>
          </cell>
        </row>
        <row r="4928">
          <cell r="R4928" t="str">
            <v>II.2.20</v>
          </cell>
        </row>
        <row r="4929">
          <cell r="R4929" t="str">
            <v>II.2.20</v>
          </cell>
        </row>
        <row r="4930">
          <cell r="R4930" t="str">
            <v>II.2.20</v>
          </cell>
        </row>
        <row r="4931">
          <cell r="R4931" t="str">
            <v>II.2.20</v>
          </cell>
        </row>
        <row r="4932">
          <cell r="R4932" t="str">
            <v>II.2.20</v>
          </cell>
        </row>
        <row r="4933">
          <cell r="R4933" t="str">
            <v>II.2.20</v>
          </cell>
        </row>
        <row r="4934">
          <cell r="R4934" t="str">
            <v>II.2.20</v>
          </cell>
        </row>
        <row r="4935">
          <cell r="R4935" t="str">
            <v>II.2.20</v>
          </cell>
        </row>
        <row r="4936">
          <cell r="R4936" t="str">
            <v>II.2.20</v>
          </cell>
        </row>
        <row r="4937">
          <cell r="R4937" t="str">
            <v>II.2.20</v>
          </cell>
        </row>
        <row r="4938">
          <cell r="R4938" t="str">
            <v>II.2.20</v>
          </cell>
        </row>
        <row r="4939">
          <cell r="R4939" t="str">
            <v>II.2.20</v>
          </cell>
        </row>
        <row r="4940">
          <cell r="R4940" t="str">
            <v>II.2.20</v>
          </cell>
        </row>
        <row r="4941">
          <cell r="R4941" t="str">
            <v>II.2.20</v>
          </cell>
        </row>
        <row r="4942">
          <cell r="R4942" t="str">
            <v>II.2.20</v>
          </cell>
        </row>
        <row r="4943">
          <cell r="R4943" t="str">
            <v>II.2.20</v>
          </cell>
        </row>
        <row r="4944">
          <cell r="R4944" t="str">
            <v>II.2.20</v>
          </cell>
        </row>
        <row r="4945">
          <cell r="R4945" t="str">
            <v>II.2.20</v>
          </cell>
        </row>
        <row r="4946">
          <cell r="R4946" t="str">
            <v>II.2.20</v>
          </cell>
        </row>
        <row r="4947">
          <cell r="R4947" t="str">
            <v>II.2.20</v>
          </cell>
        </row>
        <row r="4948">
          <cell r="R4948" t="str">
            <v>II.2.20</v>
          </cell>
        </row>
        <row r="4949">
          <cell r="R4949" t="str">
            <v>II.2.20</v>
          </cell>
        </row>
        <row r="4950">
          <cell r="R4950" t="str">
            <v>II.2.20</v>
          </cell>
        </row>
        <row r="4951">
          <cell r="R4951" t="str">
            <v>II.2.20</v>
          </cell>
        </row>
        <row r="4952">
          <cell r="R4952" t="str">
            <v>II.2.20</v>
          </cell>
        </row>
        <row r="4953">
          <cell r="R4953" t="str">
            <v>II.2.20</v>
          </cell>
        </row>
        <row r="4954">
          <cell r="R4954" t="str">
            <v>II.2.20</v>
          </cell>
        </row>
        <row r="4955">
          <cell r="R4955" t="str">
            <v>II.2.20</v>
          </cell>
        </row>
        <row r="4956">
          <cell r="R4956" t="str">
            <v>II.2.20</v>
          </cell>
        </row>
        <row r="4957">
          <cell r="R4957" t="str">
            <v>II.2.20</v>
          </cell>
        </row>
        <row r="4958">
          <cell r="R4958" t="str">
            <v>II.2.20</v>
          </cell>
        </row>
        <row r="4959">
          <cell r="R4959" t="str">
            <v>II.2.20</v>
          </cell>
        </row>
        <row r="4960">
          <cell r="R4960" t="str">
            <v>II.2.20</v>
          </cell>
        </row>
        <row r="4961">
          <cell r="R4961" t="str">
            <v>II.2.20</v>
          </cell>
        </row>
        <row r="4962">
          <cell r="R4962" t="str">
            <v>II.2.20</v>
          </cell>
        </row>
        <row r="4963">
          <cell r="R4963" t="str">
            <v>II.2.20</v>
          </cell>
        </row>
        <row r="4964">
          <cell r="R4964" t="str">
            <v>II.2.20</v>
          </cell>
        </row>
        <row r="4965">
          <cell r="R4965" t="str">
            <v>II.2.20</v>
          </cell>
        </row>
        <row r="4966">
          <cell r="R4966" t="str">
            <v>II.2.20</v>
          </cell>
        </row>
        <row r="4967">
          <cell r="R4967" t="str">
            <v>II.2.20</v>
          </cell>
        </row>
        <row r="4968">
          <cell r="R4968" t="str">
            <v>II.2.20</v>
          </cell>
        </row>
        <row r="4969">
          <cell r="R4969" t="str">
            <v>II.2.20</v>
          </cell>
        </row>
        <row r="4970">
          <cell r="R4970" t="str">
            <v>II.2.20</v>
          </cell>
        </row>
        <row r="4971">
          <cell r="R4971" t="str">
            <v>II.2.20</v>
          </cell>
        </row>
        <row r="4972">
          <cell r="R4972" t="str">
            <v>II.2.20</v>
          </cell>
        </row>
        <row r="4973">
          <cell r="R4973" t="str">
            <v>II.2.20</v>
          </cell>
        </row>
        <row r="4974">
          <cell r="R4974" t="str">
            <v>II.2.20</v>
          </cell>
        </row>
        <row r="4975">
          <cell r="R4975" t="str">
            <v>II.2.20</v>
          </cell>
        </row>
        <row r="4976">
          <cell r="R4976" t="str">
            <v>II.2.20</v>
          </cell>
        </row>
        <row r="4977">
          <cell r="R4977" t="str">
            <v>II.2.20</v>
          </cell>
        </row>
        <row r="4978">
          <cell r="R4978" t="str">
            <v>II.2.20</v>
          </cell>
        </row>
        <row r="4979">
          <cell r="R4979" t="str">
            <v>II.2.20</v>
          </cell>
        </row>
        <row r="4980">
          <cell r="R4980" t="str">
            <v>II.2.20</v>
          </cell>
        </row>
        <row r="4981">
          <cell r="R4981" t="str">
            <v>II.2.20</v>
          </cell>
        </row>
        <row r="4982">
          <cell r="R4982" t="str">
            <v>II.2.20</v>
          </cell>
        </row>
        <row r="4983">
          <cell r="R4983" t="str">
            <v>II.2.20</v>
          </cell>
        </row>
        <row r="4984">
          <cell r="R4984" t="str">
            <v>II.2.20</v>
          </cell>
        </row>
        <row r="4985">
          <cell r="R4985" t="str">
            <v>II.2.20</v>
          </cell>
        </row>
        <row r="4986">
          <cell r="R4986" t="str">
            <v>II.2.20</v>
          </cell>
        </row>
        <row r="4987">
          <cell r="R4987" t="str">
            <v>II.2.20</v>
          </cell>
        </row>
        <row r="4988">
          <cell r="R4988" t="str">
            <v>II.2.20</v>
          </cell>
        </row>
        <row r="4989">
          <cell r="R4989" t="str">
            <v>II.2.20</v>
          </cell>
        </row>
        <row r="4990">
          <cell r="R4990" t="str">
            <v>II.2.20</v>
          </cell>
        </row>
        <row r="4991">
          <cell r="R4991" t="str">
            <v>II.2.20</v>
          </cell>
        </row>
        <row r="4992">
          <cell r="R4992" t="str">
            <v>II.2.20</v>
          </cell>
        </row>
        <row r="4993">
          <cell r="R4993" t="str">
            <v>II.2.20</v>
          </cell>
        </row>
        <row r="4994">
          <cell r="R4994" t="str">
            <v>II.2.20</v>
          </cell>
        </row>
        <row r="4995">
          <cell r="R4995" t="str">
            <v>II.2.20</v>
          </cell>
        </row>
        <row r="4996">
          <cell r="R4996" t="str">
            <v>II.2.20</v>
          </cell>
        </row>
        <row r="4997">
          <cell r="R4997" t="str">
            <v>II.2.20</v>
          </cell>
        </row>
        <row r="4998">
          <cell r="R4998" t="str">
            <v>II.2.20</v>
          </cell>
        </row>
        <row r="4999">
          <cell r="R4999" t="str">
            <v>II.2.20</v>
          </cell>
        </row>
        <row r="5000">
          <cell r="R5000" t="str">
            <v>II.2.20</v>
          </cell>
        </row>
        <row r="5001">
          <cell r="R5001" t="str">
            <v>II.2.20</v>
          </cell>
        </row>
        <row r="5002">
          <cell r="R5002" t="str">
            <v>II.2.20</v>
          </cell>
        </row>
        <row r="5003">
          <cell r="R5003" t="str">
            <v>II.2.20</v>
          </cell>
        </row>
        <row r="5004">
          <cell r="R5004" t="str">
            <v>II.2.20</v>
          </cell>
        </row>
        <row r="5005">
          <cell r="R5005" t="str">
            <v>II.2.20</v>
          </cell>
        </row>
        <row r="5006">
          <cell r="R5006" t="str">
            <v>II.2.20</v>
          </cell>
        </row>
        <row r="5007">
          <cell r="R5007" t="str">
            <v>II.2.20</v>
          </cell>
        </row>
        <row r="5008">
          <cell r="R5008" t="str">
            <v>II.2.20</v>
          </cell>
        </row>
        <row r="5009">
          <cell r="R5009" t="str">
            <v>II.2.20</v>
          </cell>
        </row>
        <row r="5010">
          <cell r="R5010" t="str">
            <v>II.2.20</v>
          </cell>
        </row>
        <row r="5011">
          <cell r="R5011" t="str">
            <v>II.2.20</v>
          </cell>
        </row>
        <row r="5012">
          <cell r="R5012" t="str">
            <v>II.2.20</v>
          </cell>
        </row>
        <row r="5013">
          <cell r="R5013" t="str">
            <v>II.2.20</v>
          </cell>
        </row>
        <row r="5014">
          <cell r="R5014" t="str">
            <v>II.2.20</v>
          </cell>
        </row>
        <row r="5015">
          <cell r="R5015" t="str">
            <v>II.3.01</v>
          </cell>
        </row>
        <row r="5016">
          <cell r="R5016" t="str">
            <v>II.3.01</v>
          </cell>
        </row>
        <row r="5017">
          <cell r="R5017" t="str">
            <v>II.3.01</v>
          </cell>
        </row>
        <row r="5018">
          <cell r="R5018" t="str">
            <v>II.3.01</v>
          </cell>
        </row>
        <row r="5019">
          <cell r="R5019" t="str">
            <v>II.3.01</v>
          </cell>
        </row>
        <row r="5020">
          <cell r="R5020" t="str">
            <v>II.3.01</v>
          </cell>
        </row>
        <row r="5021">
          <cell r="R5021" t="str">
            <v>II.3.01</v>
          </cell>
        </row>
        <row r="5022">
          <cell r="R5022" t="str">
            <v>II.3.01</v>
          </cell>
        </row>
        <row r="5023">
          <cell r="R5023" t="str">
            <v>II.3.01</v>
          </cell>
        </row>
        <row r="5024">
          <cell r="R5024" t="str">
            <v>II.3.01</v>
          </cell>
        </row>
        <row r="5025">
          <cell r="R5025" t="str">
            <v>II.3.01</v>
          </cell>
        </row>
        <row r="5026">
          <cell r="R5026" t="str">
            <v>II.3.01</v>
          </cell>
        </row>
        <row r="5027">
          <cell r="R5027" t="str">
            <v>II.3.01</v>
          </cell>
        </row>
        <row r="5028">
          <cell r="R5028" t="str">
            <v>II.3.01</v>
          </cell>
        </row>
        <row r="5029">
          <cell r="R5029" t="str">
            <v>II.3.01</v>
          </cell>
        </row>
        <row r="5030">
          <cell r="R5030" t="str">
            <v>II.3.01</v>
          </cell>
        </row>
        <row r="5031">
          <cell r="R5031" t="str">
            <v>II.3.01</v>
          </cell>
        </row>
        <row r="5032">
          <cell r="R5032" t="str">
            <v>II.3.01</v>
          </cell>
        </row>
        <row r="5033">
          <cell r="R5033" t="str">
            <v>II.3.01</v>
          </cell>
        </row>
        <row r="5034">
          <cell r="R5034" t="str">
            <v>II.3.01</v>
          </cell>
        </row>
        <row r="5035">
          <cell r="R5035" t="str">
            <v>II.3.01</v>
          </cell>
        </row>
        <row r="5036">
          <cell r="R5036" t="str">
            <v>II.3.01</v>
          </cell>
        </row>
        <row r="5037">
          <cell r="R5037" t="str">
            <v>II.3.01</v>
          </cell>
        </row>
        <row r="5038">
          <cell r="R5038" t="str">
            <v>II.3.01</v>
          </cell>
        </row>
        <row r="5039">
          <cell r="R5039" t="str">
            <v>II.3.01</v>
          </cell>
        </row>
        <row r="5040">
          <cell r="R5040" t="str">
            <v>II.3.01</v>
          </cell>
        </row>
        <row r="5041">
          <cell r="R5041" t="str">
            <v>II.3.01</v>
          </cell>
        </row>
        <row r="5042">
          <cell r="R5042" t="str">
            <v>II.3.01</v>
          </cell>
        </row>
        <row r="5043">
          <cell r="R5043" t="str">
            <v>II.3.01</v>
          </cell>
        </row>
        <row r="5044">
          <cell r="R5044" t="str">
            <v>II.3.01</v>
          </cell>
        </row>
        <row r="5045">
          <cell r="R5045" t="str">
            <v>II.3.01</v>
          </cell>
        </row>
        <row r="5046">
          <cell r="R5046" t="str">
            <v>II.3.01</v>
          </cell>
        </row>
        <row r="5047">
          <cell r="R5047" t="str">
            <v>II.3.01</v>
          </cell>
        </row>
        <row r="5048">
          <cell r="R5048" t="str">
            <v>II.3.01</v>
          </cell>
        </row>
        <row r="5049">
          <cell r="R5049" t="str">
            <v>II.3.01</v>
          </cell>
        </row>
        <row r="5050">
          <cell r="R5050" t="str">
            <v>II.3.01</v>
          </cell>
        </row>
        <row r="5051">
          <cell r="R5051" t="str">
            <v>II.3.01</v>
          </cell>
        </row>
        <row r="5052">
          <cell r="R5052" t="str">
            <v>II.3.01</v>
          </cell>
        </row>
        <row r="5053">
          <cell r="R5053" t="str">
            <v>II.3.01</v>
          </cell>
        </row>
        <row r="5054">
          <cell r="R5054" t="str">
            <v>II.3.01</v>
          </cell>
        </row>
        <row r="5055">
          <cell r="R5055" t="str">
            <v>II.3.01</v>
          </cell>
        </row>
        <row r="5056">
          <cell r="R5056" t="str">
            <v>II.3.01</v>
          </cell>
        </row>
        <row r="5057">
          <cell r="R5057" t="str">
            <v>II.3.01</v>
          </cell>
        </row>
        <row r="5058">
          <cell r="R5058" t="str">
            <v>II.3.01</v>
          </cell>
        </row>
        <row r="5059">
          <cell r="R5059" t="str">
            <v>II.3.01</v>
          </cell>
        </row>
        <row r="5060">
          <cell r="R5060" t="str">
            <v>II.3.01</v>
          </cell>
        </row>
        <row r="5061">
          <cell r="R5061" t="str">
            <v>II.3.01</v>
          </cell>
        </row>
        <row r="5062">
          <cell r="R5062" t="str">
            <v>II.3.01</v>
          </cell>
        </row>
        <row r="5063">
          <cell r="R5063" t="str">
            <v>II.3.01</v>
          </cell>
        </row>
        <row r="5064">
          <cell r="R5064" t="str">
            <v>II.3.01</v>
          </cell>
        </row>
        <row r="5065">
          <cell r="R5065" t="str">
            <v>II.3.01</v>
          </cell>
        </row>
        <row r="5066">
          <cell r="R5066" t="str">
            <v>II.3.01</v>
          </cell>
        </row>
        <row r="5067">
          <cell r="R5067" t="str">
            <v>II.3.01</v>
          </cell>
        </row>
        <row r="5068">
          <cell r="R5068" t="str">
            <v>II.3.01</v>
          </cell>
        </row>
        <row r="5069">
          <cell r="R5069" t="str">
            <v>II.3.01</v>
          </cell>
        </row>
        <row r="5070">
          <cell r="R5070" t="str">
            <v>II.3.01</v>
          </cell>
        </row>
        <row r="5071">
          <cell r="R5071" t="str">
            <v>II.3.01</v>
          </cell>
        </row>
        <row r="5072">
          <cell r="R5072" t="str">
            <v>II.3.01</v>
          </cell>
        </row>
        <row r="5073">
          <cell r="R5073" t="str">
            <v>II.3.01</v>
          </cell>
        </row>
        <row r="5074">
          <cell r="R5074" t="str">
            <v>II.3.01</v>
          </cell>
        </row>
        <row r="5075">
          <cell r="R5075" t="str">
            <v>II.3.01</v>
          </cell>
        </row>
        <row r="5076">
          <cell r="R5076" t="str">
            <v>II.3.01</v>
          </cell>
        </row>
        <row r="5077">
          <cell r="R5077" t="str">
            <v>II.3.01</v>
          </cell>
        </row>
        <row r="5078">
          <cell r="R5078" t="str">
            <v>II.3.01</v>
          </cell>
        </row>
        <row r="5079">
          <cell r="R5079" t="str">
            <v>II.3.01</v>
          </cell>
        </row>
        <row r="5080">
          <cell r="R5080" t="str">
            <v>II.3.01</v>
          </cell>
        </row>
        <row r="5081">
          <cell r="R5081" t="str">
            <v>II.3.01</v>
          </cell>
        </row>
        <row r="5082">
          <cell r="R5082" t="str">
            <v>II.3.01</v>
          </cell>
        </row>
        <row r="5083">
          <cell r="R5083" t="str">
            <v>II.3.01</v>
          </cell>
        </row>
        <row r="5084">
          <cell r="R5084" t="str">
            <v>II.3.01</v>
          </cell>
        </row>
        <row r="5085">
          <cell r="R5085" t="str">
            <v>II.3.01</v>
          </cell>
        </row>
        <row r="5086">
          <cell r="R5086" t="str">
            <v>II.3.01</v>
          </cell>
        </row>
        <row r="5087">
          <cell r="R5087" t="str">
            <v>II.3.01</v>
          </cell>
        </row>
        <row r="5088">
          <cell r="R5088" t="str">
            <v>II.3.01</v>
          </cell>
        </row>
        <row r="5089">
          <cell r="R5089" t="str">
            <v>II.3.01</v>
          </cell>
        </row>
        <row r="5090">
          <cell r="R5090" t="str">
            <v>II.3.01</v>
          </cell>
        </row>
        <row r="5091">
          <cell r="R5091" t="str">
            <v>II.3.01</v>
          </cell>
        </row>
        <row r="5092">
          <cell r="R5092" t="str">
            <v>II.3.01</v>
          </cell>
        </row>
        <row r="5093">
          <cell r="R5093" t="str">
            <v>II.3.01</v>
          </cell>
        </row>
        <row r="5094">
          <cell r="R5094" t="str">
            <v>II.3.01</v>
          </cell>
        </row>
        <row r="5095">
          <cell r="R5095" t="str">
            <v>II.3.01</v>
          </cell>
        </row>
        <row r="5096">
          <cell r="R5096" t="str">
            <v>II.3.01</v>
          </cell>
        </row>
        <row r="5097">
          <cell r="R5097" t="str">
            <v>II.3.01</v>
          </cell>
        </row>
        <row r="5098">
          <cell r="R5098" t="str">
            <v>II.3.01</v>
          </cell>
        </row>
        <row r="5099">
          <cell r="R5099" t="str">
            <v>II.3.01</v>
          </cell>
        </row>
        <row r="5100">
          <cell r="R5100" t="str">
            <v>II.3.01</v>
          </cell>
        </row>
        <row r="5101">
          <cell r="R5101" t="str">
            <v>II.3.01</v>
          </cell>
        </row>
        <row r="5102">
          <cell r="R5102" t="str">
            <v>II.3.01</v>
          </cell>
        </row>
        <row r="5103">
          <cell r="R5103" t="str">
            <v>II.3.01</v>
          </cell>
        </row>
        <row r="5104">
          <cell r="R5104" t="str">
            <v>II.3.01</v>
          </cell>
        </row>
        <row r="5105">
          <cell r="R5105" t="str">
            <v>II.3.01</v>
          </cell>
        </row>
        <row r="5106">
          <cell r="R5106" t="str">
            <v>II.3.01</v>
          </cell>
        </row>
        <row r="5107">
          <cell r="R5107" t="str">
            <v>II.3.01</v>
          </cell>
        </row>
        <row r="5108">
          <cell r="R5108" t="str">
            <v>II.3.01</v>
          </cell>
        </row>
        <row r="5109">
          <cell r="R5109" t="str">
            <v>II.3.01</v>
          </cell>
        </row>
        <row r="5110">
          <cell r="R5110" t="str">
            <v>II.3.01</v>
          </cell>
        </row>
        <row r="5111">
          <cell r="R5111" t="str">
            <v>II.3.01</v>
          </cell>
        </row>
        <row r="5112">
          <cell r="R5112" t="str">
            <v>II.3.01</v>
          </cell>
        </row>
        <row r="5113">
          <cell r="R5113" t="str">
            <v>II.3.01</v>
          </cell>
        </row>
        <row r="5114">
          <cell r="R5114" t="str">
            <v>II.3.01</v>
          </cell>
        </row>
        <row r="5115">
          <cell r="R5115" t="str">
            <v>II.3.01</v>
          </cell>
        </row>
        <row r="5116">
          <cell r="R5116" t="str">
            <v>II.3.01</v>
          </cell>
        </row>
        <row r="5117">
          <cell r="R5117" t="str">
            <v>II.3.01</v>
          </cell>
        </row>
        <row r="5118">
          <cell r="R5118" t="str">
            <v>II.3.01</v>
          </cell>
        </row>
        <row r="5119">
          <cell r="R5119" t="str">
            <v>II.3.01</v>
          </cell>
        </row>
        <row r="5120">
          <cell r="R5120" t="str">
            <v>II.3.01</v>
          </cell>
        </row>
        <row r="5121">
          <cell r="R5121" t="str">
            <v>II.3.01</v>
          </cell>
        </row>
        <row r="5122">
          <cell r="R5122" t="str">
            <v>II.3.01</v>
          </cell>
        </row>
        <row r="5123">
          <cell r="R5123" t="str">
            <v>II.3.01</v>
          </cell>
        </row>
        <row r="5124">
          <cell r="R5124" t="str">
            <v>II.3.01</v>
          </cell>
        </row>
        <row r="5125">
          <cell r="R5125" t="str">
            <v>II.3.01</v>
          </cell>
        </row>
        <row r="5126">
          <cell r="R5126" t="str">
            <v>II.3.01</v>
          </cell>
        </row>
        <row r="5127">
          <cell r="R5127" t="str">
            <v>II.3.01</v>
          </cell>
        </row>
        <row r="5128">
          <cell r="R5128" t="str">
            <v>II.3.01</v>
          </cell>
        </row>
        <row r="5129">
          <cell r="R5129" t="str">
            <v>II.3.01</v>
          </cell>
        </row>
        <row r="5130">
          <cell r="R5130" t="str">
            <v>II.3.01</v>
          </cell>
        </row>
        <row r="5131">
          <cell r="R5131" t="str">
            <v>II.3.01</v>
          </cell>
        </row>
        <row r="5132">
          <cell r="R5132" t="str">
            <v>II.3.01</v>
          </cell>
        </row>
        <row r="5133">
          <cell r="R5133" t="str">
            <v>II.3.01</v>
          </cell>
        </row>
        <row r="5134">
          <cell r="R5134" t="str">
            <v>II.3.01</v>
          </cell>
        </row>
        <row r="5135">
          <cell r="R5135" t="str">
            <v>II.3.01</v>
          </cell>
        </row>
        <row r="5136">
          <cell r="R5136" t="str">
            <v>II.3.01</v>
          </cell>
        </row>
        <row r="5137">
          <cell r="R5137" t="str">
            <v>II.3.01</v>
          </cell>
        </row>
        <row r="5138">
          <cell r="R5138" t="str">
            <v>II.3.01</v>
          </cell>
        </row>
        <row r="5139">
          <cell r="R5139" t="str">
            <v>II.3.01</v>
          </cell>
        </row>
        <row r="5140">
          <cell r="R5140" t="str">
            <v>II.3.01</v>
          </cell>
        </row>
        <row r="5141">
          <cell r="R5141" t="str">
            <v>II.3.01</v>
          </cell>
        </row>
        <row r="5142">
          <cell r="R5142" t="str">
            <v>II.3.01</v>
          </cell>
        </row>
        <row r="5143">
          <cell r="R5143" t="str">
            <v>II.3.01</v>
          </cell>
        </row>
        <row r="5144">
          <cell r="R5144" t="str">
            <v>II.3.01</v>
          </cell>
        </row>
        <row r="5145">
          <cell r="R5145" t="str">
            <v>II.3.01</v>
          </cell>
        </row>
        <row r="5146">
          <cell r="R5146" t="str">
            <v>II.3.01</v>
          </cell>
        </row>
        <row r="5147">
          <cell r="R5147" t="str">
            <v>II.3.01</v>
          </cell>
        </row>
        <row r="5148">
          <cell r="R5148" t="str">
            <v>II.3.01</v>
          </cell>
        </row>
        <row r="5149">
          <cell r="R5149" t="str">
            <v>II.3.01</v>
          </cell>
        </row>
        <row r="5150">
          <cell r="R5150" t="str">
            <v>II.3.01</v>
          </cell>
        </row>
        <row r="5151">
          <cell r="R5151" t="str">
            <v>II.3.01</v>
          </cell>
        </row>
        <row r="5152">
          <cell r="R5152" t="str">
            <v>II.3.01</v>
          </cell>
        </row>
        <row r="5153">
          <cell r="R5153" t="str">
            <v>II.3.01</v>
          </cell>
        </row>
        <row r="5154">
          <cell r="R5154" t="str">
            <v>II.3.01</v>
          </cell>
        </row>
        <row r="5155">
          <cell r="R5155" t="str">
            <v>II.3.01</v>
          </cell>
        </row>
        <row r="5156">
          <cell r="R5156" t="str">
            <v>II.3.01</v>
          </cell>
        </row>
        <row r="5157">
          <cell r="R5157" t="str">
            <v>II.3.01</v>
          </cell>
        </row>
        <row r="5158">
          <cell r="R5158" t="str">
            <v>II.3.01</v>
          </cell>
        </row>
        <row r="5159">
          <cell r="R5159" t="str">
            <v>II.3.01</v>
          </cell>
        </row>
        <row r="5160">
          <cell r="R5160" t="str">
            <v>II.3.01</v>
          </cell>
        </row>
        <row r="5161">
          <cell r="R5161" t="str">
            <v>II.3.01</v>
          </cell>
        </row>
        <row r="5162">
          <cell r="R5162" t="str">
            <v>II.3.01</v>
          </cell>
        </row>
        <row r="5163">
          <cell r="R5163" t="str">
            <v>II.3.01</v>
          </cell>
        </row>
        <row r="5164">
          <cell r="R5164" t="str">
            <v>II.3.01</v>
          </cell>
        </row>
        <row r="5165">
          <cell r="R5165" t="str">
            <v>II.3.01</v>
          </cell>
        </row>
        <row r="5166">
          <cell r="R5166" t="str">
            <v>II.3.01</v>
          </cell>
        </row>
        <row r="5167">
          <cell r="R5167" t="str">
            <v>II.3.01</v>
          </cell>
        </row>
        <row r="5168">
          <cell r="R5168" t="str">
            <v>II.3.01</v>
          </cell>
        </row>
        <row r="5169">
          <cell r="R5169" t="str">
            <v>II.3.01</v>
          </cell>
        </row>
        <row r="5170">
          <cell r="R5170" t="str">
            <v>II.3.01</v>
          </cell>
        </row>
        <row r="5171">
          <cell r="R5171" t="str">
            <v>II.3.01</v>
          </cell>
        </row>
        <row r="5172">
          <cell r="R5172" t="str">
            <v>II.3.01</v>
          </cell>
        </row>
        <row r="5173">
          <cell r="R5173" t="str">
            <v>II.3.01</v>
          </cell>
        </row>
        <row r="5174">
          <cell r="R5174" t="str">
            <v>II.3.01</v>
          </cell>
        </row>
        <row r="5175">
          <cell r="R5175" t="str">
            <v>II.3.01</v>
          </cell>
        </row>
        <row r="5176">
          <cell r="R5176" t="str">
            <v>II.3.01</v>
          </cell>
        </row>
        <row r="5177">
          <cell r="R5177" t="str">
            <v>II.3.01</v>
          </cell>
        </row>
        <row r="5178">
          <cell r="R5178" t="str">
            <v>II.3.01</v>
          </cell>
        </row>
        <row r="5179">
          <cell r="R5179" t="str">
            <v>II.3.01</v>
          </cell>
        </row>
        <row r="5180">
          <cell r="R5180" t="str">
            <v>II.3.01</v>
          </cell>
        </row>
        <row r="5181">
          <cell r="R5181" t="str">
            <v>II.3.01</v>
          </cell>
        </row>
        <row r="5182">
          <cell r="R5182" t="str">
            <v>II.3.01</v>
          </cell>
        </row>
        <row r="5183">
          <cell r="R5183" t="str">
            <v>II.3.01</v>
          </cell>
        </row>
        <row r="5184">
          <cell r="R5184" t="str">
            <v>II.3.01</v>
          </cell>
        </row>
        <row r="5185">
          <cell r="R5185" t="str">
            <v>II.3.01</v>
          </cell>
        </row>
        <row r="5186">
          <cell r="R5186" t="str">
            <v>II.3.01</v>
          </cell>
        </row>
        <row r="5187">
          <cell r="R5187" t="str">
            <v>II.3.01</v>
          </cell>
        </row>
        <row r="5188">
          <cell r="R5188" t="str">
            <v>II.3.01</v>
          </cell>
        </row>
        <row r="5189">
          <cell r="R5189" t="str">
            <v>II.3.01</v>
          </cell>
        </row>
        <row r="5190">
          <cell r="R5190" t="str">
            <v>II.3.01</v>
          </cell>
        </row>
        <row r="5191">
          <cell r="R5191" t="str">
            <v>II.3.01</v>
          </cell>
        </row>
        <row r="5192">
          <cell r="R5192" t="str">
            <v>II.3.01</v>
          </cell>
        </row>
        <row r="5193">
          <cell r="R5193" t="str">
            <v>II.3.01</v>
          </cell>
        </row>
        <row r="5194">
          <cell r="R5194" t="str">
            <v>II.3.01</v>
          </cell>
        </row>
        <row r="5195">
          <cell r="R5195" t="str">
            <v>II.3.01</v>
          </cell>
        </row>
        <row r="5196">
          <cell r="R5196" t="str">
            <v>II.3.01</v>
          </cell>
        </row>
        <row r="5197">
          <cell r="R5197" t="str">
            <v>II.3.01</v>
          </cell>
        </row>
        <row r="5198">
          <cell r="R5198" t="str">
            <v>II.3.01</v>
          </cell>
        </row>
        <row r="5199">
          <cell r="R5199" t="str">
            <v>II.3.01</v>
          </cell>
        </row>
        <row r="5200">
          <cell r="R5200" t="str">
            <v>II.3.01</v>
          </cell>
        </row>
        <row r="5201">
          <cell r="R5201" t="str">
            <v>II.3.01</v>
          </cell>
        </row>
        <row r="5202">
          <cell r="R5202" t="str">
            <v>II.3.01</v>
          </cell>
        </row>
        <row r="5203">
          <cell r="R5203" t="str">
            <v>II.3.01</v>
          </cell>
        </row>
        <row r="5204">
          <cell r="R5204" t="str">
            <v>II.3.01</v>
          </cell>
        </row>
        <row r="5205">
          <cell r="R5205" t="str">
            <v>II.3.01</v>
          </cell>
        </row>
        <row r="5206">
          <cell r="R5206" t="str">
            <v>II.3.01</v>
          </cell>
        </row>
        <row r="5207">
          <cell r="R5207" t="str">
            <v>II.3.01</v>
          </cell>
        </row>
        <row r="5208">
          <cell r="R5208" t="str">
            <v>II.3.01</v>
          </cell>
        </row>
        <row r="5209">
          <cell r="R5209" t="str">
            <v>II.3.01</v>
          </cell>
        </row>
        <row r="5210">
          <cell r="R5210" t="str">
            <v>II.3.01</v>
          </cell>
        </row>
        <row r="5211">
          <cell r="R5211" t="str">
            <v>II.3.01</v>
          </cell>
        </row>
        <row r="5212">
          <cell r="R5212" t="str">
            <v>II.3.02</v>
          </cell>
        </row>
        <row r="5213">
          <cell r="R5213" t="str">
            <v>II.3.02</v>
          </cell>
        </row>
        <row r="5214">
          <cell r="R5214" t="str">
            <v>II.3.02</v>
          </cell>
        </row>
        <row r="5215">
          <cell r="R5215" t="str">
            <v>II.3.02</v>
          </cell>
        </row>
        <row r="5216">
          <cell r="R5216" t="str">
            <v>II.3.02</v>
          </cell>
        </row>
        <row r="5217">
          <cell r="R5217" t="str">
            <v>II.3.02</v>
          </cell>
        </row>
        <row r="5218">
          <cell r="R5218" t="str">
            <v>II.3.02</v>
          </cell>
        </row>
        <row r="5219">
          <cell r="R5219" t="str">
            <v>II.3.02</v>
          </cell>
        </row>
        <row r="5220">
          <cell r="R5220" t="str">
            <v>II.3.02</v>
          </cell>
        </row>
        <row r="5221">
          <cell r="R5221" t="str">
            <v>II.3.02</v>
          </cell>
        </row>
        <row r="5222">
          <cell r="R5222" t="str">
            <v>II.3.02</v>
          </cell>
        </row>
        <row r="5223">
          <cell r="R5223" t="str">
            <v>II.3.02</v>
          </cell>
        </row>
        <row r="5224">
          <cell r="R5224" t="str">
            <v>II.3.02</v>
          </cell>
        </row>
        <row r="5225">
          <cell r="R5225" t="str">
            <v>II.3.02</v>
          </cell>
        </row>
        <row r="5226">
          <cell r="R5226" t="str">
            <v>II.3.02</v>
          </cell>
        </row>
        <row r="5227">
          <cell r="R5227" t="str">
            <v>II.3.02</v>
          </cell>
        </row>
        <row r="5228">
          <cell r="R5228" t="str">
            <v>II.3.02</v>
          </cell>
        </row>
        <row r="5229">
          <cell r="R5229" t="str">
            <v>II.3.02</v>
          </cell>
        </row>
        <row r="5230">
          <cell r="R5230" t="str">
            <v>II.3.02</v>
          </cell>
        </row>
        <row r="5231">
          <cell r="R5231" t="str">
            <v>II.3.02</v>
          </cell>
        </row>
        <row r="5232">
          <cell r="R5232" t="str">
            <v>II.3.02</v>
          </cell>
        </row>
        <row r="5233">
          <cell r="R5233" t="str">
            <v>II.3.02</v>
          </cell>
        </row>
        <row r="5234">
          <cell r="R5234" t="str">
            <v>II.3.02</v>
          </cell>
        </row>
        <row r="5235">
          <cell r="R5235" t="str">
            <v>II.3.02</v>
          </cell>
        </row>
        <row r="5236">
          <cell r="R5236" t="str">
            <v>II.3.02</v>
          </cell>
        </row>
        <row r="5237">
          <cell r="R5237" t="str">
            <v>II.3.02</v>
          </cell>
        </row>
        <row r="5238">
          <cell r="R5238" t="str">
            <v>II.3.02</v>
          </cell>
        </row>
        <row r="5239">
          <cell r="R5239" t="str">
            <v>II.3.02</v>
          </cell>
        </row>
        <row r="5240">
          <cell r="R5240" t="str">
            <v>II.3.02</v>
          </cell>
        </row>
        <row r="5241">
          <cell r="R5241" t="str">
            <v>II.3.02</v>
          </cell>
        </row>
        <row r="5242">
          <cell r="R5242" t="str">
            <v>II.3.02</v>
          </cell>
        </row>
        <row r="5243">
          <cell r="R5243" t="str">
            <v>II.3.02</v>
          </cell>
        </row>
        <row r="5244">
          <cell r="R5244" t="str">
            <v>II.3.02</v>
          </cell>
        </row>
        <row r="5245">
          <cell r="R5245" t="str">
            <v>II.3.02</v>
          </cell>
        </row>
        <row r="5246">
          <cell r="R5246" t="str">
            <v>II.3.02</v>
          </cell>
        </row>
        <row r="5247">
          <cell r="R5247" t="str">
            <v>II.3.02</v>
          </cell>
        </row>
        <row r="5248">
          <cell r="R5248" t="str">
            <v>II.3.02</v>
          </cell>
        </row>
        <row r="5249">
          <cell r="R5249" t="str">
            <v>II.3.02</v>
          </cell>
        </row>
        <row r="5250">
          <cell r="R5250" t="str">
            <v>II.3.02</v>
          </cell>
        </row>
        <row r="5251">
          <cell r="R5251" t="str">
            <v>II.3.02</v>
          </cell>
        </row>
        <row r="5252">
          <cell r="R5252" t="str">
            <v>II.3.02</v>
          </cell>
        </row>
        <row r="5253">
          <cell r="R5253" t="str">
            <v>II.3.02</v>
          </cell>
        </row>
        <row r="5254">
          <cell r="R5254" t="str">
            <v>II.3.02</v>
          </cell>
        </row>
        <row r="5255">
          <cell r="R5255" t="str">
            <v>II.3.02</v>
          </cell>
        </row>
        <row r="5256">
          <cell r="R5256" t="str">
            <v>II.3.02</v>
          </cell>
        </row>
        <row r="5257">
          <cell r="R5257" t="str">
            <v>II.3.02</v>
          </cell>
        </row>
        <row r="5258">
          <cell r="R5258" t="str">
            <v>II.3.02</v>
          </cell>
        </row>
        <row r="5259">
          <cell r="R5259" t="str">
            <v>II.3.02</v>
          </cell>
        </row>
        <row r="5260">
          <cell r="R5260" t="str">
            <v>II.3.02</v>
          </cell>
        </row>
        <row r="5261">
          <cell r="R5261" t="str">
            <v>II.3.02</v>
          </cell>
        </row>
        <row r="5262">
          <cell r="R5262" t="str">
            <v>II.3.02</v>
          </cell>
        </row>
        <row r="5263">
          <cell r="R5263" t="str">
            <v>II.3.02</v>
          </cell>
        </row>
        <row r="5264">
          <cell r="R5264" t="str">
            <v>II.3.02</v>
          </cell>
        </row>
        <row r="5265">
          <cell r="R5265" t="str">
            <v>II.3.02</v>
          </cell>
        </row>
        <row r="5266">
          <cell r="R5266" t="str">
            <v>II.3.02</v>
          </cell>
        </row>
        <row r="5267">
          <cell r="R5267" t="str">
            <v>II.3.02</v>
          </cell>
        </row>
        <row r="5268">
          <cell r="R5268" t="str">
            <v>II.3.02</v>
          </cell>
        </row>
        <row r="5269">
          <cell r="R5269" t="str">
            <v>II.3.02</v>
          </cell>
        </row>
        <row r="5270">
          <cell r="R5270" t="str">
            <v>II.3.02</v>
          </cell>
        </row>
        <row r="5271">
          <cell r="R5271" t="str">
            <v>II.3.02</v>
          </cell>
        </row>
        <row r="5272">
          <cell r="R5272" t="str">
            <v>II.3.02</v>
          </cell>
        </row>
        <row r="5273">
          <cell r="R5273" t="str">
            <v>II.3.02</v>
          </cell>
        </row>
        <row r="5274">
          <cell r="R5274" t="str">
            <v>II.3.02</v>
          </cell>
        </row>
        <row r="5275">
          <cell r="R5275" t="str">
            <v>II.3.02</v>
          </cell>
        </row>
        <row r="5276">
          <cell r="R5276" t="str">
            <v>II.3.02</v>
          </cell>
        </row>
        <row r="5277">
          <cell r="R5277" t="str">
            <v>II.3.02</v>
          </cell>
        </row>
        <row r="5278">
          <cell r="R5278" t="str">
            <v>II.3.02</v>
          </cell>
        </row>
        <row r="5279">
          <cell r="R5279" t="str">
            <v>II.3.02</v>
          </cell>
        </row>
        <row r="5280">
          <cell r="R5280" t="str">
            <v>II.3.02</v>
          </cell>
        </row>
        <row r="5281">
          <cell r="R5281" t="str">
            <v>II.3.02</v>
          </cell>
        </row>
        <row r="5282">
          <cell r="R5282" t="str">
            <v>II.3.02</v>
          </cell>
        </row>
        <row r="5283">
          <cell r="R5283" t="str">
            <v>II.3.02</v>
          </cell>
        </row>
        <row r="5284">
          <cell r="R5284" t="str">
            <v>II.3.02</v>
          </cell>
        </row>
        <row r="5285">
          <cell r="R5285" t="str">
            <v>II.3.02</v>
          </cell>
        </row>
        <row r="5286">
          <cell r="R5286" t="str">
            <v>II.3.02</v>
          </cell>
        </row>
        <row r="5287">
          <cell r="R5287" t="str">
            <v>II.3.02</v>
          </cell>
        </row>
        <row r="5288">
          <cell r="R5288" t="str">
            <v>II.3.02</v>
          </cell>
        </row>
        <row r="5289">
          <cell r="R5289" t="str">
            <v>II.3.02</v>
          </cell>
        </row>
        <row r="5290">
          <cell r="R5290" t="str">
            <v>II.3.02</v>
          </cell>
        </row>
        <row r="5291">
          <cell r="R5291" t="str">
            <v>II.3.02</v>
          </cell>
        </row>
        <row r="5292">
          <cell r="R5292" t="str">
            <v>II.3.02</v>
          </cell>
        </row>
        <row r="5293">
          <cell r="R5293" t="str">
            <v>II.3.02</v>
          </cell>
        </row>
        <row r="5294">
          <cell r="R5294" t="str">
            <v>II.3.02</v>
          </cell>
        </row>
        <row r="5295">
          <cell r="R5295" t="str">
            <v>II.3.02</v>
          </cell>
        </row>
        <row r="5296">
          <cell r="R5296" t="str">
            <v>II.3.02</v>
          </cell>
        </row>
        <row r="5297">
          <cell r="R5297" t="str">
            <v>II.3.02</v>
          </cell>
        </row>
        <row r="5298">
          <cell r="R5298" t="str">
            <v>II.3.02</v>
          </cell>
        </row>
        <row r="5299">
          <cell r="R5299" t="str">
            <v>II.3.02</v>
          </cell>
        </row>
        <row r="5300">
          <cell r="R5300" t="str">
            <v>II.3.02</v>
          </cell>
        </row>
        <row r="5301">
          <cell r="R5301" t="str">
            <v>II.3.02</v>
          </cell>
        </row>
        <row r="5302">
          <cell r="R5302" t="str">
            <v>II.3.02</v>
          </cell>
        </row>
        <row r="5303">
          <cell r="R5303" t="str">
            <v>II.3.02</v>
          </cell>
        </row>
        <row r="5304">
          <cell r="R5304" t="str">
            <v>II.3.02</v>
          </cell>
        </row>
        <row r="5305">
          <cell r="R5305" t="str">
            <v>II.3.02</v>
          </cell>
        </row>
        <row r="5306">
          <cell r="R5306" t="str">
            <v>II.3.02</v>
          </cell>
        </row>
        <row r="5307">
          <cell r="R5307" t="str">
            <v>II.3.02</v>
          </cell>
        </row>
        <row r="5308">
          <cell r="R5308" t="str">
            <v>II.3.02</v>
          </cell>
        </row>
        <row r="5309">
          <cell r="R5309" t="str">
            <v>II.3.02</v>
          </cell>
        </row>
        <row r="5310">
          <cell r="R5310" t="str">
            <v>II.3.02</v>
          </cell>
        </row>
        <row r="5311">
          <cell r="R5311" t="str">
            <v>II.3.02</v>
          </cell>
        </row>
        <row r="5312">
          <cell r="R5312" t="str">
            <v>II.3.02</v>
          </cell>
        </row>
        <row r="5313">
          <cell r="R5313" t="str">
            <v>II.3.02</v>
          </cell>
        </row>
        <row r="5314">
          <cell r="R5314" t="str">
            <v>II.3.02</v>
          </cell>
        </row>
        <row r="5315">
          <cell r="R5315" t="str">
            <v>II.3.02</v>
          </cell>
        </row>
        <row r="5316">
          <cell r="R5316" t="str">
            <v>II.3.02</v>
          </cell>
        </row>
        <row r="5317">
          <cell r="R5317" t="str">
            <v>II.3.02</v>
          </cell>
        </row>
        <row r="5318">
          <cell r="R5318" t="str">
            <v>II.3.02</v>
          </cell>
        </row>
        <row r="5319">
          <cell r="R5319" t="str">
            <v>II.3.02</v>
          </cell>
        </row>
        <row r="5320">
          <cell r="R5320" t="str">
            <v>II.3.02</v>
          </cell>
        </row>
        <row r="5321">
          <cell r="R5321" t="str">
            <v>II.3.02</v>
          </cell>
        </row>
        <row r="5322">
          <cell r="R5322" t="str">
            <v>II.3.02</v>
          </cell>
        </row>
        <row r="5323">
          <cell r="R5323" t="str">
            <v>II.3.03</v>
          </cell>
        </row>
        <row r="5324">
          <cell r="R5324" t="str">
            <v>II.3.03</v>
          </cell>
        </row>
        <row r="5325">
          <cell r="R5325" t="str">
            <v>II.3.03</v>
          </cell>
        </row>
        <row r="5326">
          <cell r="R5326" t="str">
            <v>II.3.03</v>
          </cell>
        </row>
        <row r="5327">
          <cell r="R5327" t="str">
            <v>II.3.03</v>
          </cell>
        </row>
        <row r="5328">
          <cell r="R5328" t="str">
            <v>II.3.03</v>
          </cell>
        </row>
        <row r="5329">
          <cell r="R5329" t="str">
            <v>II.3.03</v>
          </cell>
        </row>
        <row r="5330">
          <cell r="R5330" t="str">
            <v>II.3.03</v>
          </cell>
        </row>
        <row r="5331">
          <cell r="R5331" t="str">
            <v>II.3.03</v>
          </cell>
        </row>
        <row r="5332">
          <cell r="R5332" t="str">
            <v>II.3.03</v>
          </cell>
        </row>
        <row r="5333">
          <cell r="R5333" t="str">
            <v>II.3.03</v>
          </cell>
        </row>
        <row r="5334">
          <cell r="R5334" t="str">
            <v>II.3.03</v>
          </cell>
        </row>
        <row r="5335">
          <cell r="R5335" t="str">
            <v>II.3.03</v>
          </cell>
        </row>
        <row r="5336">
          <cell r="R5336" t="str">
            <v>II.3.03</v>
          </cell>
        </row>
        <row r="5337">
          <cell r="R5337" t="str">
            <v>II.3.03</v>
          </cell>
        </row>
        <row r="5338">
          <cell r="R5338" t="str">
            <v>II.3.03</v>
          </cell>
        </row>
        <row r="5339">
          <cell r="R5339" t="str">
            <v>II.3.03</v>
          </cell>
        </row>
        <row r="5340">
          <cell r="R5340" t="str">
            <v>II.3.03</v>
          </cell>
        </row>
        <row r="5341">
          <cell r="R5341" t="str">
            <v>II.3.03</v>
          </cell>
        </row>
        <row r="5342">
          <cell r="R5342" t="str">
            <v>II.3.03</v>
          </cell>
        </row>
        <row r="5343">
          <cell r="R5343" t="str">
            <v>II.3.03</v>
          </cell>
        </row>
        <row r="5344">
          <cell r="R5344" t="str">
            <v>II.3.03</v>
          </cell>
        </row>
        <row r="5345">
          <cell r="R5345" t="str">
            <v>II.3.03</v>
          </cell>
        </row>
        <row r="5346">
          <cell r="R5346" t="str">
            <v>II.3.03</v>
          </cell>
        </row>
        <row r="5347">
          <cell r="R5347" t="str">
            <v>II.3.03</v>
          </cell>
        </row>
        <row r="5348">
          <cell r="R5348" t="str">
            <v>II.3.03</v>
          </cell>
        </row>
        <row r="5349">
          <cell r="R5349" t="str">
            <v>II.3.03</v>
          </cell>
        </row>
        <row r="5350">
          <cell r="R5350" t="str">
            <v>II.3.03</v>
          </cell>
        </row>
        <row r="5351">
          <cell r="R5351" t="str">
            <v>II.3.03</v>
          </cell>
        </row>
        <row r="5352">
          <cell r="R5352" t="str">
            <v>II.3.03</v>
          </cell>
        </row>
        <row r="5353">
          <cell r="R5353" t="str">
            <v>II.3.03</v>
          </cell>
        </row>
        <row r="5354">
          <cell r="R5354" t="str">
            <v>II.3.03</v>
          </cell>
        </row>
        <row r="5355">
          <cell r="R5355" t="str">
            <v>II.3.03</v>
          </cell>
        </row>
        <row r="5356">
          <cell r="R5356" t="str">
            <v>II.3.03</v>
          </cell>
        </row>
        <row r="5357">
          <cell r="R5357" t="str">
            <v>II.3.03</v>
          </cell>
        </row>
        <row r="5358">
          <cell r="R5358" t="str">
            <v>II.3.03</v>
          </cell>
        </row>
        <row r="5359">
          <cell r="R5359" t="str">
            <v>II.3.03</v>
          </cell>
        </row>
        <row r="5360">
          <cell r="R5360" t="str">
            <v>II.3.03</v>
          </cell>
        </row>
        <row r="5361">
          <cell r="R5361" t="str">
            <v>II.3.03</v>
          </cell>
        </row>
        <row r="5362">
          <cell r="R5362" t="str">
            <v>II.3.03</v>
          </cell>
        </row>
        <row r="5363">
          <cell r="R5363" t="str">
            <v>II.3.03</v>
          </cell>
        </row>
        <row r="5364">
          <cell r="R5364" t="str">
            <v>II.3.03</v>
          </cell>
        </row>
        <row r="5365">
          <cell r="R5365" t="str">
            <v>II.3.03</v>
          </cell>
        </row>
        <row r="5366">
          <cell r="R5366" t="str">
            <v>II.3.03</v>
          </cell>
        </row>
        <row r="5367">
          <cell r="R5367" t="str">
            <v>II.3.03</v>
          </cell>
        </row>
        <row r="5368">
          <cell r="R5368" t="str">
            <v>II.3.03</v>
          </cell>
        </row>
        <row r="5369">
          <cell r="R5369" t="str">
            <v>II.3.03</v>
          </cell>
        </row>
        <row r="5370">
          <cell r="R5370" t="str">
            <v>II.3.03</v>
          </cell>
        </row>
        <row r="5371">
          <cell r="R5371" t="str">
            <v>II.3.03</v>
          </cell>
        </row>
        <row r="5372">
          <cell r="R5372" t="str">
            <v>II.3.03</v>
          </cell>
        </row>
        <row r="5373">
          <cell r="R5373" t="str">
            <v>II.3.03</v>
          </cell>
        </row>
        <row r="5374">
          <cell r="R5374" t="str">
            <v>II.3.03</v>
          </cell>
        </row>
        <row r="5375">
          <cell r="R5375" t="str">
            <v>II.3.03</v>
          </cell>
        </row>
        <row r="5376">
          <cell r="R5376" t="str">
            <v>II.3.03</v>
          </cell>
        </row>
        <row r="5377">
          <cell r="R5377" t="str">
            <v>II.3.03</v>
          </cell>
        </row>
        <row r="5378">
          <cell r="R5378" t="str">
            <v>II.3.03</v>
          </cell>
        </row>
        <row r="5379">
          <cell r="R5379" t="str">
            <v>II.3.03</v>
          </cell>
        </row>
        <row r="5380">
          <cell r="R5380" t="str">
            <v>II.3.03</v>
          </cell>
        </row>
        <row r="5381">
          <cell r="R5381" t="str">
            <v>II.3.03</v>
          </cell>
        </row>
        <row r="5382">
          <cell r="R5382" t="str">
            <v>II.3.03</v>
          </cell>
        </row>
        <row r="5383">
          <cell r="R5383" t="str">
            <v>II.3.03</v>
          </cell>
        </row>
        <row r="5384">
          <cell r="R5384" t="str">
            <v>II.3.03</v>
          </cell>
        </row>
        <row r="5385">
          <cell r="R5385" t="str">
            <v>II.3.03</v>
          </cell>
        </row>
        <row r="5386">
          <cell r="R5386" t="str">
            <v>II.3.03</v>
          </cell>
        </row>
        <row r="5387">
          <cell r="R5387" t="str">
            <v>II.3.03</v>
          </cell>
        </row>
        <row r="5388">
          <cell r="R5388" t="str">
            <v>II.3.03</v>
          </cell>
        </row>
        <row r="5389">
          <cell r="R5389" t="str">
            <v>II.3.03</v>
          </cell>
        </row>
        <row r="5390">
          <cell r="R5390" t="str">
            <v>II.3.03</v>
          </cell>
        </row>
        <row r="5391">
          <cell r="R5391" t="str">
            <v>II.3.03</v>
          </cell>
        </row>
        <row r="5392">
          <cell r="R5392" t="str">
            <v>II.3.03</v>
          </cell>
        </row>
        <row r="5393">
          <cell r="R5393" t="str">
            <v>II.3.03</v>
          </cell>
        </row>
        <row r="5394">
          <cell r="R5394" t="str">
            <v>II.3.03</v>
          </cell>
        </row>
        <row r="5395">
          <cell r="R5395" t="str">
            <v>II.3.03</v>
          </cell>
        </row>
        <row r="5396">
          <cell r="R5396" t="str">
            <v>II.3.03</v>
          </cell>
        </row>
        <row r="5397">
          <cell r="R5397" t="str">
            <v>II.3.03</v>
          </cell>
        </row>
        <row r="5398">
          <cell r="R5398" t="str">
            <v>II.3.03</v>
          </cell>
        </row>
        <row r="5399">
          <cell r="R5399" t="str">
            <v>II.3.03</v>
          </cell>
        </row>
        <row r="5400">
          <cell r="R5400" t="str">
            <v>II.3.04</v>
          </cell>
        </row>
        <row r="5401">
          <cell r="R5401" t="str">
            <v>II.3.04</v>
          </cell>
        </row>
        <row r="5402">
          <cell r="R5402" t="str">
            <v>II.3.04</v>
          </cell>
        </row>
        <row r="5403">
          <cell r="R5403" t="str">
            <v>II.3.04</v>
          </cell>
        </row>
        <row r="5404">
          <cell r="R5404" t="str">
            <v>II.3.04</v>
          </cell>
        </row>
        <row r="5405">
          <cell r="R5405" t="str">
            <v>II.3.04</v>
          </cell>
        </row>
        <row r="5406">
          <cell r="R5406" t="str">
            <v>II.3.04</v>
          </cell>
        </row>
        <row r="5407">
          <cell r="R5407" t="str">
            <v>II.3.04</v>
          </cell>
        </row>
        <row r="5408">
          <cell r="R5408" t="str">
            <v>II.3.04</v>
          </cell>
        </row>
        <row r="5409">
          <cell r="R5409" t="str">
            <v>II.3.04</v>
          </cell>
        </row>
        <row r="5410">
          <cell r="R5410" t="str">
            <v>II.3.04</v>
          </cell>
        </row>
        <row r="5411">
          <cell r="R5411" t="str">
            <v>II.3.04</v>
          </cell>
        </row>
        <row r="5412">
          <cell r="R5412" t="str">
            <v>II.3.04</v>
          </cell>
        </row>
        <row r="5413">
          <cell r="R5413" t="str">
            <v>II.3.04</v>
          </cell>
        </row>
        <row r="5414">
          <cell r="R5414" t="str">
            <v>II.3.04</v>
          </cell>
        </row>
        <row r="5415">
          <cell r="R5415" t="str">
            <v>II.3.04</v>
          </cell>
        </row>
        <row r="5416">
          <cell r="R5416" t="str">
            <v>II.3.04</v>
          </cell>
        </row>
        <row r="5417">
          <cell r="R5417" t="str">
            <v>II.3.04</v>
          </cell>
        </row>
        <row r="5418">
          <cell r="R5418" t="str">
            <v>II.3.04</v>
          </cell>
        </row>
        <row r="5419">
          <cell r="R5419" t="str">
            <v>II.3.04</v>
          </cell>
        </row>
        <row r="5420">
          <cell r="R5420" t="str">
            <v>II.3.04</v>
          </cell>
        </row>
        <row r="5421">
          <cell r="R5421" t="str">
            <v>II.3.04</v>
          </cell>
        </row>
        <row r="5422">
          <cell r="R5422" t="str">
            <v>II.3.04</v>
          </cell>
        </row>
        <row r="5423">
          <cell r="R5423" t="str">
            <v>II.3.04</v>
          </cell>
        </row>
        <row r="5424">
          <cell r="R5424" t="str">
            <v>II.3.04</v>
          </cell>
        </row>
        <row r="5425">
          <cell r="R5425" t="str">
            <v>II.3.04</v>
          </cell>
        </row>
        <row r="5426">
          <cell r="R5426" t="str">
            <v>II.3.04</v>
          </cell>
        </row>
        <row r="5427">
          <cell r="R5427" t="str">
            <v>II.3.04</v>
          </cell>
        </row>
        <row r="5428">
          <cell r="R5428" t="str">
            <v>II.3.04</v>
          </cell>
        </row>
        <row r="5429">
          <cell r="R5429" t="str">
            <v>II.3.04</v>
          </cell>
        </row>
        <row r="5430">
          <cell r="R5430" t="str">
            <v>II.3.04</v>
          </cell>
        </row>
        <row r="5431">
          <cell r="R5431" t="str">
            <v>II.3.04</v>
          </cell>
        </row>
        <row r="5432">
          <cell r="R5432" t="str">
            <v>II.3.04</v>
          </cell>
        </row>
        <row r="5433">
          <cell r="R5433" t="str">
            <v>II.3.04</v>
          </cell>
        </row>
        <row r="5434">
          <cell r="R5434" t="str">
            <v>II.3.04</v>
          </cell>
        </row>
        <row r="5435">
          <cell r="R5435" t="str">
            <v>II.3.04</v>
          </cell>
        </row>
        <row r="5436">
          <cell r="R5436" t="str">
            <v>II.3.04</v>
          </cell>
        </row>
        <row r="5437">
          <cell r="R5437" t="str">
            <v>II.3.04</v>
          </cell>
        </row>
        <row r="5438">
          <cell r="R5438" t="str">
            <v>II.3.04</v>
          </cell>
        </row>
        <row r="5439">
          <cell r="R5439" t="str">
            <v>II.3.04</v>
          </cell>
        </row>
        <row r="5440">
          <cell r="R5440" t="str">
            <v>II.3.04</v>
          </cell>
        </row>
        <row r="5441">
          <cell r="R5441" t="str">
            <v>II.3.04</v>
          </cell>
        </row>
        <row r="5442">
          <cell r="R5442" t="str">
            <v>II.3.04</v>
          </cell>
        </row>
        <row r="5443">
          <cell r="R5443" t="str">
            <v>II.3.04</v>
          </cell>
        </row>
        <row r="5444">
          <cell r="R5444" t="str">
            <v>II.3.04</v>
          </cell>
        </row>
        <row r="5445">
          <cell r="R5445" t="str">
            <v>II.3.04</v>
          </cell>
        </row>
        <row r="5446">
          <cell r="R5446" t="str">
            <v>II.3.04</v>
          </cell>
        </row>
        <row r="5447">
          <cell r="R5447" t="str">
            <v>II.3.04</v>
          </cell>
        </row>
        <row r="5448">
          <cell r="R5448" t="str">
            <v>II.3.04</v>
          </cell>
        </row>
        <row r="5449">
          <cell r="R5449" t="str">
            <v>II.3.04</v>
          </cell>
        </row>
        <row r="5450">
          <cell r="R5450" t="str">
            <v>II.3.04</v>
          </cell>
        </row>
        <row r="5451">
          <cell r="R5451" t="str">
            <v>II.3.04</v>
          </cell>
        </row>
        <row r="5452">
          <cell r="R5452" t="str">
            <v>II.3.04</v>
          </cell>
        </row>
        <row r="5453">
          <cell r="R5453" t="str">
            <v>II.3.04</v>
          </cell>
        </row>
        <row r="5454">
          <cell r="R5454" t="str">
            <v>II.3.04</v>
          </cell>
        </row>
        <row r="5455">
          <cell r="R5455" t="str">
            <v>II.3.04</v>
          </cell>
        </row>
        <row r="5456">
          <cell r="R5456" t="str">
            <v>II.3.04</v>
          </cell>
        </row>
        <row r="5457">
          <cell r="R5457" t="str">
            <v>II.3.04</v>
          </cell>
        </row>
        <row r="5458">
          <cell r="R5458" t="str">
            <v>II.3.04</v>
          </cell>
        </row>
        <row r="5459">
          <cell r="R5459" t="str">
            <v>II.3.04</v>
          </cell>
        </row>
        <row r="5460">
          <cell r="R5460" t="str">
            <v>II.3.04</v>
          </cell>
        </row>
        <row r="5461">
          <cell r="R5461" t="str">
            <v>II.3.04</v>
          </cell>
        </row>
        <row r="5462">
          <cell r="R5462" t="str">
            <v>II.3.04</v>
          </cell>
        </row>
        <row r="5463">
          <cell r="R5463" t="str">
            <v>II.3.04</v>
          </cell>
        </row>
        <row r="5464">
          <cell r="R5464" t="str">
            <v>II.3.04</v>
          </cell>
        </row>
        <row r="5465">
          <cell r="R5465" t="str">
            <v>II.3.04</v>
          </cell>
        </row>
        <row r="5466">
          <cell r="R5466" t="str">
            <v>II.3.04</v>
          </cell>
        </row>
        <row r="5467">
          <cell r="R5467" t="str">
            <v>II.3.04</v>
          </cell>
        </row>
        <row r="5468">
          <cell r="R5468" t="str">
            <v>II.3.04</v>
          </cell>
        </row>
        <row r="5469">
          <cell r="R5469" t="str">
            <v>II.3.04</v>
          </cell>
        </row>
        <row r="5470">
          <cell r="R5470" t="str">
            <v>II.3.04</v>
          </cell>
        </row>
        <row r="5471">
          <cell r="R5471" t="str">
            <v>II.3.04</v>
          </cell>
        </row>
        <row r="5472">
          <cell r="R5472" t="str">
            <v>II.3.04</v>
          </cell>
        </row>
        <row r="5473">
          <cell r="R5473" t="str">
            <v>II.3.04</v>
          </cell>
        </row>
        <row r="5474">
          <cell r="R5474" t="str">
            <v>II.3.04</v>
          </cell>
        </row>
        <row r="5475">
          <cell r="R5475" t="str">
            <v>II.3.04</v>
          </cell>
        </row>
        <row r="5476">
          <cell r="R5476" t="str">
            <v>II.3.04</v>
          </cell>
        </row>
        <row r="5477">
          <cell r="R5477" t="str">
            <v>II.3.04</v>
          </cell>
        </row>
        <row r="5478">
          <cell r="R5478" t="str">
            <v>II.3.04</v>
          </cell>
        </row>
        <row r="5479">
          <cell r="R5479" t="str">
            <v>II.3.04</v>
          </cell>
        </row>
        <row r="5480">
          <cell r="R5480" t="str">
            <v>II.3.04</v>
          </cell>
        </row>
        <row r="5481">
          <cell r="R5481" t="str">
            <v>II.3.04</v>
          </cell>
        </row>
        <row r="5482">
          <cell r="R5482" t="str">
            <v>II.3.04</v>
          </cell>
        </row>
        <row r="5483">
          <cell r="R5483" t="str">
            <v>II.3.04</v>
          </cell>
        </row>
        <row r="5484">
          <cell r="R5484" t="str">
            <v>II.3.04</v>
          </cell>
        </row>
        <row r="5485">
          <cell r="R5485" t="str">
            <v>II.3.04</v>
          </cell>
        </row>
        <row r="5486">
          <cell r="R5486" t="str">
            <v>II.3.04</v>
          </cell>
        </row>
        <row r="5487">
          <cell r="R5487" t="str">
            <v>II.3.04</v>
          </cell>
        </row>
        <row r="5488">
          <cell r="R5488" t="str">
            <v>II.3.04</v>
          </cell>
        </row>
        <row r="5489">
          <cell r="R5489" t="str">
            <v>II.3.04</v>
          </cell>
        </row>
        <row r="5490">
          <cell r="R5490" t="str">
            <v>II.3.04</v>
          </cell>
        </row>
        <row r="5491">
          <cell r="R5491" t="str">
            <v>II.3.04</v>
          </cell>
        </row>
        <row r="5492">
          <cell r="R5492" t="str">
            <v>II.3.04</v>
          </cell>
        </row>
        <row r="5493">
          <cell r="R5493" t="str">
            <v>II.3.04</v>
          </cell>
        </row>
        <row r="5494">
          <cell r="R5494" t="str">
            <v>II.3.04</v>
          </cell>
        </row>
        <row r="5495">
          <cell r="R5495" t="str">
            <v>II.3.04</v>
          </cell>
        </row>
        <row r="5496">
          <cell r="R5496" t="str">
            <v>II.3.04</v>
          </cell>
        </row>
        <row r="5497">
          <cell r="R5497" t="str">
            <v>II.3.04</v>
          </cell>
        </row>
        <row r="5498">
          <cell r="R5498" t="str">
            <v>II.3.04</v>
          </cell>
        </row>
        <row r="5499">
          <cell r="R5499" t="str">
            <v>II.3.04</v>
          </cell>
        </row>
        <row r="5500">
          <cell r="R5500" t="str">
            <v>II.3.04</v>
          </cell>
        </row>
        <row r="5501">
          <cell r="R5501" t="str">
            <v>II.3.04</v>
          </cell>
        </row>
        <row r="5502">
          <cell r="R5502" t="str">
            <v>II.3.04</v>
          </cell>
        </row>
        <row r="5503">
          <cell r="R5503" t="str">
            <v>II.3.04</v>
          </cell>
        </row>
        <row r="5504">
          <cell r="R5504" t="str">
            <v>II.3.04</v>
          </cell>
        </row>
        <row r="5505">
          <cell r="R5505" t="str">
            <v>II.3.04</v>
          </cell>
        </row>
        <row r="5506">
          <cell r="R5506" t="str">
            <v>II.3.04</v>
          </cell>
        </row>
        <row r="5507">
          <cell r="R5507" t="str">
            <v>II.3.04</v>
          </cell>
        </row>
        <row r="5508">
          <cell r="R5508" t="str">
            <v>II.3.04</v>
          </cell>
        </row>
        <row r="5509">
          <cell r="R5509" t="str">
            <v>II.3.04</v>
          </cell>
        </row>
        <row r="5510">
          <cell r="R5510" t="str">
            <v>II.3.04</v>
          </cell>
        </row>
        <row r="5511">
          <cell r="R5511" t="str">
            <v>II.3.04</v>
          </cell>
        </row>
        <row r="5512">
          <cell r="R5512" t="str">
            <v>II.3.04</v>
          </cell>
        </row>
        <row r="5513">
          <cell r="R5513" t="str">
            <v>II.3.04</v>
          </cell>
        </row>
        <row r="5514">
          <cell r="R5514" t="str">
            <v>II.3.04</v>
          </cell>
        </row>
        <row r="5515">
          <cell r="R5515" t="str">
            <v>II.3.04</v>
          </cell>
        </row>
        <row r="5516">
          <cell r="R5516" t="str">
            <v>II.3.04</v>
          </cell>
        </row>
        <row r="5517">
          <cell r="R5517" t="str">
            <v>II.3.04</v>
          </cell>
        </row>
        <row r="5518">
          <cell r="R5518" t="str">
            <v>II.3.04</v>
          </cell>
        </row>
        <row r="5519">
          <cell r="R5519" t="str">
            <v>II.3.04</v>
          </cell>
        </row>
        <row r="5520">
          <cell r="R5520" t="str">
            <v>II.3.04</v>
          </cell>
        </row>
        <row r="5521">
          <cell r="R5521" t="str">
            <v>II.3.04</v>
          </cell>
        </row>
        <row r="5522">
          <cell r="R5522" t="str">
            <v>II.3.04</v>
          </cell>
        </row>
        <row r="5523">
          <cell r="R5523" t="str">
            <v>II.3.04</v>
          </cell>
        </row>
        <row r="5524">
          <cell r="R5524" t="str">
            <v>II.3.04</v>
          </cell>
        </row>
        <row r="5525">
          <cell r="R5525" t="str">
            <v>II.3.04</v>
          </cell>
        </row>
        <row r="5526">
          <cell r="R5526" t="str">
            <v>II.3.04</v>
          </cell>
        </row>
        <row r="5527">
          <cell r="R5527" t="str">
            <v>II.3.05</v>
          </cell>
        </row>
        <row r="5528">
          <cell r="R5528" t="str">
            <v>II.3.05</v>
          </cell>
        </row>
        <row r="5529">
          <cell r="R5529" t="str">
            <v>II.3.05</v>
          </cell>
        </row>
        <row r="5530">
          <cell r="R5530" t="str">
            <v>II.3.05</v>
          </cell>
        </row>
        <row r="5531">
          <cell r="R5531" t="str">
            <v>II.3.05</v>
          </cell>
        </row>
        <row r="5532">
          <cell r="R5532" t="str">
            <v>II.3.05</v>
          </cell>
        </row>
        <row r="5533">
          <cell r="R5533" t="str">
            <v>II.3.05</v>
          </cell>
        </row>
        <row r="5534">
          <cell r="R5534" t="str">
            <v>II.3.05</v>
          </cell>
        </row>
        <row r="5535">
          <cell r="R5535" t="str">
            <v>II.3.05</v>
          </cell>
        </row>
        <row r="5536">
          <cell r="R5536" t="str">
            <v>II.3.05</v>
          </cell>
        </row>
        <row r="5537">
          <cell r="R5537" t="str">
            <v>II.3.05</v>
          </cell>
        </row>
      </sheetData>
      <sheetData sheetId="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D22"/>
  <sheetViews>
    <sheetView workbookViewId="0">
      <selection activeCell="J13" sqref="J13"/>
    </sheetView>
  </sheetViews>
  <sheetFormatPr defaultRowHeight="15"/>
  <cols>
    <col min="1" max="1" width="5.625" style="40" customWidth="1"/>
    <col min="2" max="2" width="55.125" style="39" customWidth="1"/>
    <col min="3" max="3" width="8.75" style="40" customWidth="1"/>
    <col min="4" max="4" width="7.75" style="40" customWidth="1"/>
    <col min="5" max="247" width="9" style="39"/>
    <col min="248" max="248" width="5.625" style="39" customWidth="1"/>
    <col min="249" max="249" width="45.75" style="39" customWidth="1"/>
    <col min="250" max="255" width="0" style="39" hidden="1" customWidth="1"/>
    <col min="256" max="256" width="17.375" style="39" customWidth="1"/>
    <col min="257" max="259" width="0" style="39" hidden="1" customWidth="1"/>
    <col min="260" max="503" width="9" style="39"/>
    <col min="504" max="504" width="5.625" style="39" customWidth="1"/>
    <col min="505" max="505" width="45.75" style="39" customWidth="1"/>
    <col min="506" max="511" width="0" style="39" hidden="1" customWidth="1"/>
    <col min="512" max="512" width="17.375" style="39" customWidth="1"/>
    <col min="513" max="515" width="0" style="39" hidden="1" customWidth="1"/>
    <col min="516" max="759" width="9" style="39"/>
    <col min="760" max="760" width="5.625" style="39" customWidth="1"/>
    <col min="761" max="761" width="45.75" style="39" customWidth="1"/>
    <col min="762" max="767" width="0" style="39" hidden="1" customWidth="1"/>
    <col min="768" max="768" width="17.375" style="39" customWidth="1"/>
    <col min="769" max="771" width="0" style="39" hidden="1" customWidth="1"/>
    <col min="772" max="1015" width="9" style="39"/>
    <col min="1016" max="1016" width="5.625" style="39" customWidth="1"/>
    <col min="1017" max="1017" width="45.75" style="39" customWidth="1"/>
    <col min="1018" max="1023" width="0" style="39" hidden="1" customWidth="1"/>
    <col min="1024" max="1024" width="17.375" style="39" customWidth="1"/>
    <col min="1025" max="1027" width="0" style="39" hidden="1" customWidth="1"/>
    <col min="1028" max="1271" width="9" style="39"/>
    <col min="1272" max="1272" width="5.625" style="39" customWidth="1"/>
    <col min="1273" max="1273" width="45.75" style="39" customWidth="1"/>
    <col min="1274" max="1279" width="0" style="39" hidden="1" customWidth="1"/>
    <col min="1280" max="1280" width="17.375" style="39" customWidth="1"/>
    <col min="1281" max="1283" width="0" style="39" hidden="1" customWidth="1"/>
    <col min="1284" max="1527" width="9" style="39"/>
    <col min="1528" max="1528" width="5.625" style="39" customWidth="1"/>
    <col min="1529" max="1529" width="45.75" style="39" customWidth="1"/>
    <col min="1530" max="1535" width="0" style="39" hidden="1" customWidth="1"/>
    <col min="1536" max="1536" width="17.375" style="39" customWidth="1"/>
    <col min="1537" max="1539" width="0" style="39" hidden="1" customWidth="1"/>
    <col min="1540" max="1783" width="9" style="39"/>
    <col min="1784" max="1784" width="5.625" style="39" customWidth="1"/>
    <col min="1785" max="1785" width="45.75" style="39" customWidth="1"/>
    <col min="1786" max="1791" width="0" style="39" hidden="1" customWidth="1"/>
    <col min="1792" max="1792" width="17.375" style="39" customWidth="1"/>
    <col min="1793" max="1795" width="0" style="39" hidden="1" customWidth="1"/>
    <col min="1796" max="2039" width="9" style="39"/>
    <col min="2040" max="2040" width="5.625" style="39" customWidth="1"/>
    <col min="2041" max="2041" width="45.75" style="39" customWidth="1"/>
    <col min="2042" max="2047" width="0" style="39" hidden="1" customWidth="1"/>
    <col min="2048" max="2048" width="17.375" style="39" customWidth="1"/>
    <col min="2049" max="2051" width="0" style="39" hidden="1" customWidth="1"/>
    <col min="2052" max="2295" width="9" style="39"/>
    <col min="2296" max="2296" width="5.625" style="39" customWidth="1"/>
    <col min="2297" max="2297" width="45.75" style="39" customWidth="1"/>
    <col min="2298" max="2303" width="0" style="39" hidden="1" customWidth="1"/>
    <col min="2304" max="2304" width="17.375" style="39" customWidth="1"/>
    <col min="2305" max="2307" width="0" style="39" hidden="1" customWidth="1"/>
    <col min="2308" max="2551" width="9" style="39"/>
    <col min="2552" max="2552" width="5.625" style="39" customWidth="1"/>
    <col min="2553" max="2553" width="45.75" style="39" customWidth="1"/>
    <col min="2554" max="2559" width="0" style="39" hidden="1" customWidth="1"/>
    <col min="2560" max="2560" width="17.375" style="39" customWidth="1"/>
    <col min="2561" max="2563" width="0" style="39" hidden="1" customWidth="1"/>
    <col min="2564" max="2807" width="9" style="39"/>
    <col min="2808" max="2808" width="5.625" style="39" customWidth="1"/>
    <col min="2809" max="2809" width="45.75" style="39" customWidth="1"/>
    <col min="2810" max="2815" width="0" style="39" hidden="1" customWidth="1"/>
    <col min="2816" max="2816" width="17.375" style="39" customWidth="1"/>
    <col min="2817" max="2819" width="0" style="39" hidden="1" customWidth="1"/>
    <col min="2820" max="3063" width="9" style="39"/>
    <col min="3064" max="3064" width="5.625" style="39" customWidth="1"/>
    <col min="3065" max="3065" width="45.75" style="39" customWidth="1"/>
    <col min="3066" max="3071" width="0" style="39" hidden="1" customWidth="1"/>
    <col min="3072" max="3072" width="17.375" style="39" customWidth="1"/>
    <col min="3073" max="3075" width="0" style="39" hidden="1" customWidth="1"/>
    <col min="3076" max="3319" width="9" style="39"/>
    <col min="3320" max="3320" width="5.625" style="39" customWidth="1"/>
    <col min="3321" max="3321" width="45.75" style="39" customWidth="1"/>
    <col min="3322" max="3327" width="0" style="39" hidden="1" customWidth="1"/>
    <col min="3328" max="3328" width="17.375" style="39" customWidth="1"/>
    <col min="3329" max="3331" width="0" style="39" hidden="1" customWidth="1"/>
    <col min="3332" max="3575" width="9" style="39"/>
    <col min="3576" max="3576" width="5.625" style="39" customWidth="1"/>
    <col min="3577" max="3577" width="45.75" style="39" customWidth="1"/>
    <col min="3578" max="3583" width="0" style="39" hidden="1" customWidth="1"/>
    <col min="3584" max="3584" width="17.375" style="39" customWidth="1"/>
    <col min="3585" max="3587" width="0" style="39" hidden="1" customWidth="1"/>
    <col min="3588" max="3831" width="9" style="39"/>
    <col min="3832" max="3832" width="5.625" style="39" customWidth="1"/>
    <col min="3833" max="3833" width="45.75" style="39" customWidth="1"/>
    <col min="3834" max="3839" width="0" style="39" hidden="1" customWidth="1"/>
    <col min="3840" max="3840" width="17.375" style="39" customWidth="1"/>
    <col min="3841" max="3843" width="0" style="39" hidden="1" customWidth="1"/>
    <col min="3844" max="4087" width="9" style="39"/>
    <col min="4088" max="4088" width="5.625" style="39" customWidth="1"/>
    <col min="4089" max="4089" width="45.75" style="39" customWidth="1"/>
    <col min="4090" max="4095" width="0" style="39" hidden="1" customWidth="1"/>
    <col min="4096" max="4096" width="17.375" style="39" customWidth="1"/>
    <col min="4097" max="4099" width="0" style="39" hidden="1" customWidth="1"/>
    <col min="4100" max="4343" width="9" style="39"/>
    <col min="4344" max="4344" width="5.625" style="39" customWidth="1"/>
    <col min="4345" max="4345" width="45.75" style="39" customWidth="1"/>
    <col min="4346" max="4351" width="0" style="39" hidden="1" customWidth="1"/>
    <col min="4352" max="4352" width="17.375" style="39" customWidth="1"/>
    <col min="4353" max="4355" width="0" style="39" hidden="1" customWidth="1"/>
    <col min="4356" max="4599" width="9" style="39"/>
    <col min="4600" max="4600" width="5.625" style="39" customWidth="1"/>
    <col min="4601" max="4601" width="45.75" style="39" customWidth="1"/>
    <col min="4602" max="4607" width="0" style="39" hidden="1" customWidth="1"/>
    <col min="4608" max="4608" width="17.375" style="39" customWidth="1"/>
    <col min="4609" max="4611" width="0" style="39" hidden="1" customWidth="1"/>
    <col min="4612" max="4855" width="9" style="39"/>
    <col min="4856" max="4856" width="5.625" style="39" customWidth="1"/>
    <col min="4857" max="4857" width="45.75" style="39" customWidth="1"/>
    <col min="4858" max="4863" width="0" style="39" hidden="1" customWidth="1"/>
    <col min="4864" max="4864" width="17.375" style="39" customWidth="1"/>
    <col min="4865" max="4867" width="0" style="39" hidden="1" customWidth="1"/>
    <col min="4868" max="5111" width="9" style="39"/>
    <col min="5112" max="5112" width="5.625" style="39" customWidth="1"/>
    <col min="5113" max="5113" width="45.75" style="39" customWidth="1"/>
    <col min="5114" max="5119" width="0" style="39" hidden="1" customWidth="1"/>
    <col min="5120" max="5120" width="17.375" style="39" customWidth="1"/>
    <col min="5121" max="5123" width="0" style="39" hidden="1" customWidth="1"/>
    <col min="5124" max="5367" width="9" style="39"/>
    <col min="5368" max="5368" width="5.625" style="39" customWidth="1"/>
    <col min="5369" max="5369" width="45.75" style="39" customWidth="1"/>
    <col min="5370" max="5375" width="0" style="39" hidden="1" customWidth="1"/>
    <col min="5376" max="5376" width="17.375" style="39" customWidth="1"/>
    <col min="5377" max="5379" width="0" style="39" hidden="1" customWidth="1"/>
    <col min="5380" max="5623" width="9" style="39"/>
    <col min="5624" max="5624" width="5.625" style="39" customWidth="1"/>
    <col min="5625" max="5625" width="45.75" style="39" customWidth="1"/>
    <col min="5626" max="5631" width="0" style="39" hidden="1" customWidth="1"/>
    <col min="5632" max="5632" width="17.375" style="39" customWidth="1"/>
    <col min="5633" max="5635" width="0" style="39" hidden="1" customWidth="1"/>
    <col min="5636" max="5879" width="9" style="39"/>
    <col min="5880" max="5880" width="5.625" style="39" customWidth="1"/>
    <col min="5881" max="5881" width="45.75" style="39" customWidth="1"/>
    <col min="5882" max="5887" width="0" style="39" hidden="1" customWidth="1"/>
    <col min="5888" max="5888" width="17.375" style="39" customWidth="1"/>
    <col min="5889" max="5891" width="0" style="39" hidden="1" customWidth="1"/>
    <col min="5892" max="6135" width="9" style="39"/>
    <col min="6136" max="6136" width="5.625" style="39" customWidth="1"/>
    <col min="6137" max="6137" width="45.75" style="39" customWidth="1"/>
    <col min="6138" max="6143" width="0" style="39" hidden="1" customWidth="1"/>
    <col min="6144" max="6144" width="17.375" style="39" customWidth="1"/>
    <col min="6145" max="6147" width="0" style="39" hidden="1" customWidth="1"/>
    <col min="6148" max="6391" width="9" style="39"/>
    <col min="6392" max="6392" width="5.625" style="39" customWidth="1"/>
    <col min="6393" max="6393" width="45.75" style="39" customWidth="1"/>
    <col min="6394" max="6399" width="0" style="39" hidden="1" customWidth="1"/>
    <col min="6400" max="6400" width="17.375" style="39" customWidth="1"/>
    <col min="6401" max="6403" width="0" style="39" hidden="1" customWidth="1"/>
    <col min="6404" max="6647" width="9" style="39"/>
    <col min="6648" max="6648" width="5.625" style="39" customWidth="1"/>
    <col min="6649" max="6649" width="45.75" style="39" customWidth="1"/>
    <col min="6650" max="6655" width="0" style="39" hidden="1" customWidth="1"/>
    <col min="6656" max="6656" width="17.375" style="39" customWidth="1"/>
    <col min="6657" max="6659" width="0" style="39" hidden="1" customWidth="1"/>
    <col min="6660" max="6903" width="9" style="39"/>
    <col min="6904" max="6904" width="5.625" style="39" customWidth="1"/>
    <col min="6905" max="6905" width="45.75" style="39" customWidth="1"/>
    <col min="6906" max="6911" width="0" style="39" hidden="1" customWidth="1"/>
    <col min="6912" max="6912" width="17.375" style="39" customWidth="1"/>
    <col min="6913" max="6915" width="0" style="39" hidden="1" customWidth="1"/>
    <col min="6916" max="7159" width="9" style="39"/>
    <col min="7160" max="7160" width="5.625" style="39" customWidth="1"/>
    <col min="7161" max="7161" width="45.75" style="39" customWidth="1"/>
    <col min="7162" max="7167" width="0" style="39" hidden="1" customWidth="1"/>
    <col min="7168" max="7168" width="17.375" style="39" customWidth="1"/>
    <col min="7169" max="7171" width="0" style="39" hidden="1" customWidth="1"/>
    <col min="7172" max="7415" width="9" style="39"/>
    <col min="7416" max="7416" width="5.625" style="39" customWidth="1"/>
    <col min="7417" max="7417" width="45.75" style="39" customWidth="1"/>
    <col min="7418" max="7423" width="0" style="39" hidden="1" customWidth="1"/>
    <col min="7424" max="7424" width="17.375" style="39" customWidth="1"/>
    <col min="7425" max="7427" width="0" style="39" hidden="1" customWidth="1"/>
    <col min="7428" max="7671" width="9" style="39"/>
    <col min="7672" max="7672" width="5.625" style="39" customWidth="1"/>
    <col min="7673" max="7673" width="45.75" style="39" customWidth="1"/>
    <col min="7674" max="7679" width="0" style="39" hidden="1" customWidth="1"/>
    <col min="7680" max="7680" width="17.375" style="39" customWidth="1"/>
    <col min="7681" max="7683" width="0" style="39" hidden="1" customWidth="1"/>
    <col min="7684" max="7927" width="9" style="39"/>
    <col min="7928" max="7928" width="5.625" style="39" customWidth="1"/>
    <col min="7929" max="7929" width="45.75" style="39" customWidth="1"/>
    <col min="7930" max="7935" width="0" style="39" hidden="1" customWidth="1"/>
    <col min="7936" max="7936" width="17.375" style="39" customWidth="1"/>
    <col min="7937" max="7939" width="0" style="39" hidden="1" customWidth="1"/>
    <col min="7940" max="8183" width="9" style="39"/>
    <col min="8184" max="8184" width="5.625" style="39" customWidth="1"/>
    <col min="8185" max="8185" width="45.75" style="39" customWidth="1"/>
    <col min="8186" max="8191" width="0" style="39" hidden="1" customWidth="1"/>
    <col min="8192" max="8192" width="17.375" style="39" customWidth="1"/>
    <col min="8193" max="8195" width="0" style="39" hidden="1" customWidth="1"/>
    <col min="8196" max="8439" width="9" style="39"/>
    <col min="8440" max="8440" width="5.625" style="39" customWidth="1"/>
    <col min="8441" max="8441" width="45.75" style="39" customWidth="1"/>
    <col min="8442" max="8447" width="0" style="39" hidden="1" customWidth="1"/>
    <col min="8448" max="8448" width="17.375" style="39" customWidth="1"/>
    <col min="8449" max="8451" width="0" style="39" hidden="1" customWidth="1"/>
    <col min="8452" max="8695" width="9" style="39"/>
    <col min="8696" max="8696" width="5.625" style="39" customWidth="1"/>
    <col min="8697" max="8697" width="45.75" style="39" customWidth="1"/>
    <col min="8698" max="8703" width="0" style="39" hidden="1" customWidth="1"/>
    <col min="8704" max="8704" width="17.375" style="39" customWidth="1"/>
    <col min="8705" max="8707" width="0" style="39" hidden="1" customWidth="1"/>
    <col min="8708" max="8951" width="9" style="39"/>
    <col min="8952" max="8952" width="5.625" style="39" customWidth="1"/>
    <col min="8953" max="8953" width="45.75" style="39" customWidth="1"/>
    <col min="8954" max="8959" width="0" style="39" hidden="1" customWidth="1"/>
    <col min="8960" max="8960" width="17.375" style="39" customWidth="1"/>
    <col min="8961" max="8963" width="0" style="39" hidden="1" customWidth="1"/>
    <col min="8964" max="9207" width="9" style="39"/>
    <col min="9208" max="9208" width="5.625" style="39" customWidth="1"/>
    <col min="9209" max="9209" width="45.75" style="39" customWidth="1"/>
    <col min="9210" max="9215" width="0" style="39" hidden="1" customWidth="1"/>
    <col min="9216" max="9216" width="17.375" style="39" customWidth="1"/>
    <col min="9217" max="9219" width="0" style="39" hidden="1" customWidth="1"/>
    <col min="9220" max="9463" width="9" style="39"/>
    <col min="9464" max="9464" width="5.625" style="39" customWidth="1"/>
    <col min="9465" max="9465" width="45.75" style="39" customWidth="1"/>
    <col min="9466" max="9471" width="0" style="39" hidden="1" customWidth="1"/>
    <col min="9472" max="9472" width="17.375" style="39" customWidth="1"/>
    <col min="9473" max="9475" width="0" style="39" hidden="1" customWidth="1"/>
    <col min="9476" max="9719" width="9" style="39"/>
    <col min="9720" max="9720" width="5.625" style="39" customWidth="1"/>
    <col min="9721" max="9721" width="45.75" style="39" customWidth="1"/>
    <col min="9722" max="9727" width="0" style="39" hidden="1" customWidth="1"/>
    <col min="9728" max="9728" width="17.375" style="39" customWidth="1"/>
    <col min="9729" max="9731" width="0" style="39" hidden="1" customWidth="1"/>
    <col min="9732" max="9975" width="9" style="39"/>
    <col min="9976" max="9976" width="5.625" style="39" customWidth="1"/>
    <col min="9977" max="9977" width="45.75" style="39" customWidth="1"/>
    <col min="9978" max="9983" width="0" style="39" hidden="1" customWidth="1"/>
    <col min="9984" max="9984" width="17.375" style="39" customWidth="1"/>
    <col min="9985" max="9987" width="0" style="39" hidden="1" customWidth="1"/>
    <col min="9988" max="10231" width="9" style="39"/>
    <col min="10232" max="10232" width="5.625" style="39" customWidth="1"/>
    <col min="10233" max="10233" width="45.75" style="39" customWidth="1"/>
    <col min="10234" max="10239" width="0" style="39" hidden="1" customWidth="1"/>
    <col min="10240" max="10240" width="17.375" style="39" customWidth="1"/>
    <col min="10241" max="10243" width="0" style="39" hidden="1" customWidth="1"/>
    <col min="10244" max="10487" width="9" style="39"/>
    <col min="10488" max="10488" width="5.625" style="39" customWidth="1"/>
    <col min="10489" max="10489" width="45.75" style="39" customWidth="1"/>
    <col min="10490" max="10495" width="0" style="39" hidden="1" customWidth="1"/>
    <col min="10496" max="10496" width="17.375" style="39" customWidth="1"/>
    <col min="10497" max="10499" width="0" style="39" hidden="1" customWidth="1"/>
    <col min="10500" max="10743" width="9" style="39"/>
    <col min="10744" max="10744" width="5.625" style="39" customWidth="1"/>
    <col min="10745" max="10745" width="45.75" style="39" customWidth="1"/>
    <col min="10746" max="10751" width="0" style="39" hidden="1" customWidth="1"/>
    <col min="10752" max="10752" width="17.375" style="39" customWidth="1"/>
    <col min="10753" max="10755" width="0" style="39" hidden="1" customWidth="1"/>
    <col min="10756" max="10999" width="9" style="39"/>
    <col min="11000" max="11000" width="5.625" style="39" customWidth="1"/>
    <col min="11001" max="11001" width="45.75" style="39" customWidth="1"/>
    <col min="11002" max="11007" width="0" style="39" hidden="1" customWidth="1"/>
    <col min="11008" max="11008" width="17.375" style="39" customWidth="1"/>
    <col min="11009" max="11011" width="0" style="39" hidden="1" customWidth="1"/>
    <col min="11012" max="11255" width="9" style="39"/>
    <col min="11256" max="11256" width="5.625" style="39" customWidth="1"/>
    <col min="11257" max="11257" width="45.75" style="39" customWidth="1"/>
    <col min="11258" max="11263" width="0" style="39" hidden="1" customWidth="1"/>
    <col min="11264" max="11264" width="17.375" style="39" customWidth="1"/>
    <col min="11265" max="11267" width="0" style="39" hidden="1" customWidth="1"/>
    <col min="11268" max="11511" width="9" style="39"/>
    <col min="11512" max="11512" width="5.625" style="39" customWidth="1"/>
    <col min="11513" max="11513" width="45.75" style="39" customWidth="1"/>
    <col min="11514" max="11519" width="0" style="39" hidden="1" customWidth="1"/>
    <col min="11520" max="11520" width="17.375" style="39" customWidth="1"/>
    <col min="11521" max="11523" width="0" style="39" hidden="1" customWidth="1"/>
    <col min="11524" max="11767" width="9" style="39"/>
    <col min="11768" max="11768" width="5.625" style="39" customWidth="1"/>
    <col min="11769" max="11769" width="45.75" style="39" customWidth="1"/>
    <col min="11770" max="11775" width="0" style="39" hidden="1" customWidth="1"/>
    <col min="11776" max="11776" width="17.375" style="39" customWidth="1"/>
    <col min="11777" max="11779" width="0" style="39" hidden="1" customWidth="1"/>
    <col min="11780" max="12023" width="9" style="39"/>
    <col min="12024" max="12024" width="5.625" style="39" customWidth="1"/>
    <col min="12025" max="12025" width="45.75" style="39" customWidth="1"/>
    <col min="12026" max="12031" width="0" style="39" hidden="1" customWidth="1"/>
    <col min="12032" max="12032" width="17.375" style="39" customWidth="1"/>
    <col min="12033" max="12035" width="0" style="39" hidden="1" customWidth="1"/>
    <col min="12036" max="12279" width="9" style="39"/>
    <col min="12280" max="12280" width="5.625" style="39" customWidth="1"/>
    <col min="12281" max="12281" width="45.75" style="39" customWidth="1"/>
    <col min="12282" max="12287" width="0" style="39" hidden="1" customWidth="1"/>
    <col min="12288" max="12288" width="17.375" style="39" customWidth="1"/>
    <col min="12289" max="12291" width="0" style="39" hidden="1" customWidth="1"/>
    <col min="12292" max="12535" width="9" style="39"/>
    <col min="12536" max="12536" width="5.625" style="39" customWidth="1"/>
    <col min="12537" max="12537" width="45.75" style="39" customWidth="1"/>
    <col min="12538" max="12543" width="0" style="39" hidden="1" customWidth="1"/>
    <col min="12544" max="12544" width="17.375" style="39" customWidth="1"/>
    <col min="12545" max="12547" width="0" style="39" hidden="1" customWidth="1"/>
    <col min="12548" max="12791" width="9" style="39"/>
    <col min="12792" max="12792" width="5.625" style="39" customWidth="1"/>
    <col min="12793" max="12793" width="45.75" style="39" customWidth="1"/>
    <col min="12794" max="12799" width="0" style="39" hidden="1" customWidth="1"/>
    <col min="12800" max="12800" width="17.375" style="39" customWidth="1"/>
    <col min="12801" max="12803" width="0" style="39" hidden="1" customWidth="1"/>
    <col min="12804" max="13047" width="9" style="39"/>
    <col min="13048" max="13048" width="5.625" style="39" customWidth="1"/>
    <col min="13049" max="13049" width="45.75" style="39" customWidth="1"/>
    <col min="13050" max="13055" width="0" style="39" hidden="1" customWidth="1"/>
    <col min="13056" max="13056" width="17.375" style="39" customWidth="1"/>
    <col min="13057" max="13059" width="0" style="39" hidden="1" customWidth="1"/>
    <col min="13060" max="13303" width="9" style="39"/>
    <col min="13304" max="13304" width="5.625" style="39" customWidth="1"/>
    <col min="13305" max="13305" width="45.75" style="39" customWidth="1"/>
    <col min="13306" max="13311" width="0" style="39" hidden="1" customWidth="1"/>
    <col min="13312" max="13312" width="17.375" style="39" customWidth="1"/>
    <col min="13313" max="13315" width="0" style="39" hidden="1" customWidth="1"/>
    <col min="13316" max="13559" width="9" style="39"/>
    <col min="13560" max="13560" width="5.625" style="39" customWidth="1"/>
    <col min="13561" max="13561" width="45.75" style="39" customWidth="1"/>
    <col min="13562" max="13567" width="0" style="39" hidden="1" customWidth="1"/>
    <col min="13568" max="13568" width="17.375" style="39" customWidth="1"/>
    <col min="13569" max="13571" width="0" style="39" hidden="1" customWidth="1"/>
    <col min="13572" max="13815" width="9" style="39"/>
    <col min="13816" max="13816" width="5.625" style="39" customWidth="1"/>
    <col min="13817" max="13817" width="45.75" style="39" customWidth="1"/>
    <col min="13818" max="13823" width="0" style="39" hidden="1" customWidth="1"/>
    <col min="13824" max="13824" width="17.375" style="39" customWidth="1"/>
    <col min="13825" max="13827" width="0" style="39" hidden="1" customWidth="1"/>
    <col min="13828" max="14071" width="9" style="39"/>
    <col min="14072" max="14072" width="5.625" style="39" customWidth="1"/>
    <col min="14073" max="14073" width="45.75" style="39" customWidth="1"/>
    <col min="14074" max="14079" width="0" style="39" hidden="1" customWidth="1"/>
    <col min="14080" max="14080" width="17.375" style="39" customWidth="1"/>
    <col min="14081" max="14083" width="0" style="39" hidden="1" customWidth="1"/>
    <col min="14084" max="14327" width="9" style="39"/>
    <col min="14328" max="14328" width="5.625" style="39" customWidth="1"/>
    <col min="14329" max="14329" width="45.75" style="39" customWidth="1"/>
    <col min="14330" max="14335" width="0" style="39" hidden="1" customWidth="1"/>
    <col min="14336" max="14336" width="17.375" style="39" customWidth="1"/>
    <col min="14337" max="14339" width="0" style="39" hidden="1" customWidth="1"/>
    <col min="14340" max="14583" width="9" style="39"/>
    <col min="14584" max="14584" width="5.625" style="39" customWidth="1"/>
    <col min="14585" max="14585" width="45.75" style="39" customWidth="1"/>
    <col min="14586" max="14591" width="0" style="39" hidden="1" customWidth="1"/>
    <col min="14592" max="14592" width="17.375" style="39" customWidth="1"/>
    <col min="14593" max="14595" width="0" style="39" hidden="1" customWidth="1"/>
    <col min="14596" max="14839" width="9" style="39"/>
    <col min="14840" max="14840" width="5.625" style="39" customWidth="1"/>
    <col min="14841" max="14841" width="45.75" style="39" customWidth="1"/>
    <col min="14842" max="14847" width="0" style="39" hidden="1" customWidth="1"/>
    <col min="14848" max="14848" width="17.375" style="39" customWidth="1"/>
    <col min="14849" max="14851" width="0" style="39" hidden="1" customWidth="1"/>
    <col min="14852" max="15095" width="9" style="39"/>
    <col min="15096" max="15096" width="5.625" style="39" customWidth="1"/>
    <col min="15097" max="15097" width="45.75" style="39" customWidth="1"/>
    <col min="15098" max="15103" width="0" style="39" hidden="1" customWidth="1"/>
    <col min="15104" max="15104" width="17.375" style="39" customWidth="1"/>
    <col min="15105" max="15107" width="0" style="39" hidden="1" customWidth="1"/>
    <col min="15108" max="15351" width="9" style="39"/>
    <col min="15352" max="15352" width="5.625" style="39" customWidth="1"/>
    <col min="15353" max="15353" width="45.75" style="39" customWidth="1"/>
    <col min="15354" max="15359" width="0" style="39" hidden="1" customWidth="1"/>
    <col min="15360" max="15360" width="17.375" style="39" customWidth="1"/>
    <col min="15361" max="15363" width="0" style="39" hidden="1" customWidth="1"/>
    <col min="15364" max="15607" width="9" style="39"/>
    <col min="15608" max="15608" width="5.625" style="39" customWidth="1"/>
    <col min="15609" max="15609" width="45.75" style="39" customWidth="1"/>
    <col min="15610" max="15615" width="0" style="39" hidden="1" customWidth="1"/>
    <col min="15616" max="15616" width="17.375" style="39" customWidth="1"/>
    <col min="15617" max="15619" width="0" style="39" hidden="1" customWidth="1"/>
    <col min="15620" max="15863" width="9" style="39"/>
    <col min="15864" max="15864" width="5.625" style="39" customWidth="1"/>
    <col min="15865" max="15865" width="45.75" style="39" customWidth="1"/>
    <col min="15866" max="15871" width="0" style="39" hidden="1" customWidth="1"/>
    <col min="15872" max="15872" width="17.375" style="39" customWidth="1"/>
    <col min="15873" max="15875" width="0" style="39" hidden="1" customWidth="1"/>
    <col min="15876" max="16119" width="9" style="39"/>
    <col min="16120" max="16120" width="5.625" style="39" customWidth="1"/>
    <col min="16121" max="16121" width="45.75" style="39" customWidth="1"/>
    <col min="16122" max="16127" width="0" style="39" hidden="1" customWidth="1"/>
    <col min="16128" max="16128" width="17.375" style="39" customWidth="1"/>
    <col min="16129" max="16131" width="0" style="39" hidden="1" customWidth="1"/>
    <col min="16132" max="16384" width="9" style="39"/>
  </cols>
  <sheetData>
    <row r="1" spans="1:4" ht="15.75">
      <c r="A1" s="473" t="s">
        <v>27</v>
      </c>
      <c r="B1" s="473"/>
      <c r="D1" s="40" t="s">
        <v>220</v>
      </c>
    </row>
    <row r="2" spans="1:4" ht="15.75">
      <c r="A2" s="473" t="s">
        <v>29</v>
      </c>
      <c r="B2" s="473"/>
    </row>
    <row r="3" spans="1:4" ht="15.75">
      <c r="A3" s="474" t="s">
        <v>28</v>
      </c>
      <c r="B3" s="474"/>
    </row>
    <row r="4" spans="1:4" ht="7.5" customHeight="1">
      <c r="A4"/>
      <c r="B4"/>
    </row>
    <row r="5" spans="1:4" ht="18.75">
      <c r="A5" s="472" t="s">
        <v>119</v>
      </c>
      <c r="B5" s="472"/>
      <c r="C5" s="472"/>
      <c r="D5" s="472"/>
    </row>
    <row r="6" spans="1:4" ht="6.75" customHeight="1"/>
    <row r="7" spans="1:4" s="41" customFormat="1" ht="28.5">
      <c r="A7" s="60" t="s">
        <v>112</v>
      </c>
      <c r="B7" s="60" t="s">
        <v>113</v>
      </c>
      <c r="C7" s="61" t="s">
        <v>114</v>
      </c>
      <c r="D7" s="60" t="s">
        <v>115</v>
      </c>
    </row>
    <row r="8" spans="1:4" s="42" customFormat="1" ht="21" customHeight="1">
      <c r="A8" s="60" t="s">
        <v>3</v>
      </c>
      <c r="B8" s="62" t="s">
        <v>230</v>
      </c>
      <c r="C8" s="63" t="s">
        <v>116</v>
      </c>
      <c r="D8" s="63" t="s">
        <v>116</v>
      </c>
    </row>
    <row r="9" spans="1:4" s="41" customFormat="1" ht="21" customHeight="1">
      <c r="A9" s="63">
        <v>1</v>
      </c>
      <c r="B9" s="64" t="s">
        <v>217</v>
      </c>
      <c r="C9" s="63" t="s">
        <v>116</v>
      </c>
      <c r="D9" s="63" t="s">
        <v>116</v>
      </c>
    </row>
    <row r="10" spans="1:4" s="41" customFormat="1" ht="21" customHeight="1">
      <c r="A10" s="63">
        <v>2</v>
      </c>
      <c r="B10" s="64" t="s">
        <v>218</v>
      </c>
      <c r="C10" s="63" t="s">
        <v>116</v>
      </c>
      <c r="D10" s="63" t="s">
        <v>116</v>
      </c>
    </row>
    <row r="11" spans="1:4" s="41" customFormat="1" ht="21" customHeight="1">
      <c r="A11" s="63">
        <v>3</v>
      </c>
      <c r="B11" s="65" t="s">
        <v>117</v>
      </c>
      <c r="C11" s="63" t="s">
        <v>116</v>
      </c>
      <c r="D11" s="63" t="s">
        <v>116</v>
      </c>
    </row>
    <row r="12" spans="1:4" s="41" customFormat="1" ht="21" customHeight="1">
      <c r="A12" s="63">
        <v>4</v>
      </c>
      <c r="B12" s="64" t="s">
        <v>226</v>
      </c>
      <c r="C12" s="63" t="s">
        <v>116</v>
      </c>
      <c r="D12" s="63" t="s">
        <v>116</v>
      </c>
    </row>
    <row r="13" spans="1:4" s="41" customFormat="1" ht="21" customHeight="1">
      <c r="A13" s="63">
        <v>5</v>
      </c>
      <c r="B13" s="64" t="s">
        <v>227</v>
      </c>
      <c r="C13" s="63" t="s">
        <v>116</v>
      </c>
      <c r="D13" s="63" t="s">
        <v>116</v>
      </c>
    </row>
    <row r="14" spans="1:4" s="41" customFormat="1" ht="21" customHeight="1">
      <c r="A14" s="63">
        <v>6</v>
      </c>
      <c r="B14" s="64" t="s">
        <v>118</v>
      </c>
      <c r="C14" s="63" t="s">
        <v>116</v>
      </c>
      <c r="D14" s="63" t="s">
        <v>116</v>
      </c>
    </row>
    <row r="15" spans="1:4" ht="30.75" customHeight="1">
      <c r="A15" s="60" t="s">
        <v>7</v>
      </c>
      <c r="B15" s="62" t="s">
        <v>219</v>
      </c>
      <c r="C15" s="66"/>
      <c r="D15" s="66"/>
    </row>
    <row r="16" spans="1:4" s="41" customFormat="1" ht="33.75" customHeight="1">
      <c r="A16" s="63">
        <v>1</v>
      </c>
      <c r="B16" s="65" t="s">
        <v>229</v>
      </c>
      <c r="C16" s="63" t="s">
        <v>116</v>
      </c>
      <c r="D16" s="63" t="s">
        <v>116</v>
      </c>
    </row>
    <row r="17" spans="1:4" s="41" customFormat="1" ht="33.75" customHeight="1">
      <c r="A17" s="63">
        <v>2</v>
      </c>
      <c r="B17" s="65" t="s">
        <v>221</v>
      </c>
      <c r="C17" s="63" t="s">
        <v>116</v>
      </c>
      <c r="D17" s="63" t="s">
        <v>116</v>
      </c>
    </row>
    <row r="18" spans="1:4" s="41" customFormat="1" ht="33.75" customHeight="1">
      <c r="A18" s="63">
        <v>3</v>
      </c>
      <c r="B18" s="65" t="s">
        <v>222</v>
      </c>
      <c r="C18" s="63" t="s">
        <v>116</v>
      </c>
      <c r="D18" s="63" t="s">
        <v>116</v>
      </c>
    </row>
    <row r="19" spans="1:4" s="41" customFormat="1" ht="33.75" customHeight="1">
      <c r="A19" s="63">
        <v>4</v>
      </c>
      <c r="B19" s="65" t="s">
        <v>223</v>
      </c>
      <c r="C19" s="63" t="s">
        <v>116</v>
      </c>
      <c r="D19" s="63" t="s">
        <v>116</v>
      </c>
    </row>
    <row r="20" spans="1:4" s="41" customFormat="1" ht="33.75" customHeight="1">
      <c r="A20" s="63">
        <v>5</v>
      </c>
      <c r="B20" s="65" t="s">
        <v>224</v>
      </c>
      <c r="C20" s="63" t="s">
        <v>116</v>
      </c>
      <c r="D20" s="63" t="s">
        <v>116</v>
      </c>
    </row>
    <row r="21" spans="1:4" s="41" customFormat="1" ht="33.75" customHeight="1">
      <c r="A21" s="63">
        <v>6</v>
      </c>
      <c r="B21" s="65" t="s">
        <v>225</v>
      </c>
      <c r="C21" s="63" t="s">
        <v>116</v>
      </c>
      <c r="D21" s="63" t="s">
        <v>116</v>
      </c>
    </row>
    <row r="22" spans="1:4" s="41" customFormat="1" ht="33.75" customHeight="1">
      <c r="A22" s="63">
        <v>7</v>
      </c>
      <c r="B22" s="67" t="s">
        <v>228</v>
      </c>
      <c r="C22" s="63" t="s">
        <v>116</v>
      </c>
      <c r="D22" s="63" t="s">
        <v>116</v>
      </c>
    </row>
  </sheetData>
  <mergeCells count="4">
    <mergeCell ref="A5:D5"/>
    <mergeCell ref="A1:B1"/>
    <mergeCell ref="A2:B2"/>
    <mergeCell ref="A3:B3"/>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31"/>
  <sheetViews>
    <sheetView zoomScaleNormal="100" workbookViewId="0">
      <selection activeCell="H7" sqref="H7"/>
    </sheetView>
  </sheetViews>
  <sheetFormatPr defaultColWidth="9.125" defaultRowHeight="16.5"/>
  <cols>
    <col min="1" max="1" width="9.125" style="252" customWidth="1"/>
    <col min="2" max="2" width="42.875" style="253" customWidth="1"/>
    <col min="3" max="3" width="11.25" style="256" customWidth="1"/>
    <col min="4" max="4" width="11" style="256" customWidth="1"/>
    <col min="5" max="5" width="10.75" style="256" customWidth="1"/>
    <col min="6" max="6" width="11.25" style="256" customWidth="1"/>
    <col min="7" max="7" width="8.375" style="256" customWidth="1"/>
    <col min="8" max="8" width="16.25" style="253" customWidth="1"/>
    <col min="9" max="10" width="9.125" style="253" hidden="1" customWidth="1"/>
    <col min="11" max="11" width="9.875" style="253" hidden="1" customWidth="1"/>
    <col min="12" max="251" width="9.125" style="253"/>
    <col min="252" max="252" width="4.25" style="253" customWidth="1"/>
    <col min="253" max="253" width="32" style="253" bestFit="1" customWidth="1"/>
    <col min="254" max="256" width="14.125" style="253" customWidth="1"/>
    <col min="257" max="257" width="10.625" style="253" customWidth="1"/>
    <col min="258" max="258" width="14.875" style="253" customWidth="1"/>
    <col min="259" max="259" width="9.125" style="253" customWidth="1"/>
    <col min="260" max="507" width="9.125" style="253"/>
    <col min="508" max="508" width="4.25" style="253" customWidth="1"/>
    <col min="509" max="509" width="32" style="253" bestFit="1" customWidth="1"/>
    <col min="510" max="512" width="14.125" style="253" customWidth="1"/>
    <col min="513" max="513" width="10.625" style="253" customWidth="1"/>
    <col min="514" max="514" width="14.875" style="253" customWidth="1"/>
    <col min="515" max="515" width="9.125" style="253" customWidth="1"/>
    <col min="516" max="763" width="9.125" style="253"/>
    <col min="764" max="764" width="4.25" style="253" customWidth="1"/>
    <col min="765" max="765" width="32" style="253" bestFit="1" customWidth="1"/>
    <col min="766" max="768" width="14.125" style="253" customWidth="1"/>
    <col min="769" max="769" width="10.625" style="253" customWidth="1"/>
    <col min="770" max="770" width="14.875" style="253" customWidth="1"/>
    <col min="771" max="771" width="9.125" style="253" customWidth="1"/>
    <col min="772" max="1019" width="9.125" style="253"/>
    <col min="1020" max="1020" width="4.25" style="253" customWidth="1"/>
    <col min="1021" max="1021" width="32" style="253" bestFit="1" customWidth="1"/>
    <col min="1022" max="1024" width="14.125" style="253" customWidth="1"/>
    <col min="1025" max="1025" width="10.625" style="253" customWidth="1"/>
    <col min="1026" max="1026" width="14.875" style="253" customWidth="1"/>
    <col min="1027" max="1027" width="9.125" style="253" customWidth="1"/>
    <col min="1028" max="1275" width="9.125" style="253"/>
    <col min="1276" max="1276" width="4.25" style="253" customWidth="1"/>
    <col min="1277" max="1277" width="32" style="253" bestFit="1" customWidth="1"/>
    <col min="1278" max="1280" width="14.125" style="253" customWidth="1"/>
    <col min="1281" max="1281" width="10.625" style="253" customWidth="1"/>
    <col min="1282" max="1282" width="14.875" style="253" customWidth="1"/>
    <col min="1283" max="1283" width="9.125" style="253" customWidth="1"/>
    <col min="1284" max="1531" width="9.125" style="253"/>
    <col min="1532" max="1532" width="4.25" style="253" customWidth="1"/>
    <col min="1533" max="1533" width="32" style="253" bestFit="1" customWidth="1"/>
    <col min="1534" max="1536" width="14.125" style="253" customWidth="1"/>
    <col min="1537" max="1537" width="10.625" style="253" customWidth="1"/>
    <col min="1538" max="1538" width="14.875" style="253" customWidth="1"/>
    <col min="1539" max="1539" width="9.125" style="253" customWidth="1"/>
    <col min="1540" max="1787" width="9.125" style="253"/>
    <col min="1788" max="1788" width="4.25" style="253" customWidth="1"/>
    <col min="1789" max="1789" width="32" style="253" bestFit="1" customWidth="1"/>
    <col min="1790" max="1792" width="14.125" style="253" customWidth="1"/>
    <col min="1793" max="1793" width="10.625" style="253" customWidth="1"/>
    <col min="1794" max="1794" width="14.875" style="253" customWidth="1"/>
    <col min="1795" max="1795" width="9.125" style="253" customWidth="1"/>
    <col min="1796" max="2043" width="9.125" style="253"/>
    <col min="2044" max="2044" width="4.25" style="253" customWidth="1"/>
    <col min="2045" max="2045" width="32" style="253" bestFit="1" customWidth="1"/>
    <col min="2046" max="2048" width="14.125" style="253" customWidth="1"/>
    <col min="2049" max="2049" width="10.625" style="253" customWidth="1"/>
    <col min="2050" max="2050" width="14.875" style="253" customWidth="1"/>
    <col min="2051" max="2051" width="9.125" style="253" customWidth="1"/>
    <col min="2052" max="2299" width="9.125" style="253"/>
    <col min="2300" max="2300" width="4.25" style="253" customWidth="1"/>
    <col min="2301" max="2301" width="32" style="253" bestFit="1" customWidth="1"/>
    <col min="2302" max="2304" width="14.125" style="253" customWidth="1"/>
    <col min="2305" max="2305" width="10.625" style="253" customWidth="1"/>
    <col min="2306" max="2306" width="14.875" style="253" customWidth="1"/>
    <col min="2307" max="2307" width="9.125" style="253" customWidth="1"/>
    <col min="2308" max="2555" width="9.125" style="253"/>
    <col min="2556" max="2556" width="4.25" style="253" customWidth="1"/>
    <col min="2557" max="2557" width="32" style="253" bestFit="1" customWidth="1"/>
    <col min="2558" max="2560" width="14.125" style="253" customWidth="1"/>
    <col min="2561" max="2561" width="10.625" style="253" customWidth="1"/>
    <col min="2562" max="2562" width="14.875" style="253" customWidth="1"/>
    <col min="2563" max="2563" width="9.125" style="253" customWidth="1"/>
    <col min="2564" max="2811" width="9.125" style="253"/>
    <col min="2812" max="2812" width="4.25" style="253" customWidth="1"/>
    <col min="2813" max="2813" width="32" style="253" bestFit="1" customWidth="1"/>
    <col min="2814" max="2816" width="14.125" style="253" customWidth="1"/>
    <col min="2817" max="2817" width="10.625" style="253" customWidth="1"/>
    <col min="2818" max="2818" width="14.875" style="253" customWidth="1"/>
    <col min="2819" max="2819" width="9.125" style="253" customWidth="1"/>
    <col min="2820" max="3067" width="9.125" style="253"/>
    <col min="3068" max="3068" width="4.25" style="253" customWidth="1"/>
    <col min="3069" max="3069" width="32" style="253" bestFit="1" customWidth="1"/>
    <col min="3070" max="3072" width="14.125" style="253" customWidth="1"/>
    <col min="3073" max="3073" width="10.625" style="253" customWidth="1"/>
    <col min="3074" max="3074" width="14.875" style="253" customWidth="1"/>
    <col min="3075" max="3075" width="9.125" style="253" customWidth="1"/>
    <col min="3076" max="3323" width="9.125" style="253"/>
    <col min="3324" max="3324" width="4.25" style="253" customWidth="1"/>
    <col min="3325" max="3325" width="32" style="253" bestFit="1" customWidth="1"/>
    <col min="3326" max="3328" width="14.125" style="253" customWidth="1"/>
    <col min="3329" max="3329" width="10.625" style="253" customWidth="1"/>
    <col min="3330" max="3330" width="14.875" style="253" customWidth="1"/>
    <col min="3331" max="3331" width="9.125" style="253" customWidth="1"/>
    <col min="3332" max="3579" width="9.125" style="253"/>
    <col min="3580" max="3580" width="4.25" style="253" customWidth="1"/>
    <col min="3581" max="3581" width="32" style="253" bestFit="1" customWidth="1"/>
    <col min="3582" max="3584" width="14.125" style="253" customWidth="1"/>
    <col min="3585" max="3585" width="10.625" style="253" customWidth="1"/>
    <col min="3586" max="3586" width="14.875" style="253" customWidth="1"/>
    <col min="3587" max="3587" width="9.125" style="253" customWidth="1"/>
    <col min="3588" max="3835" width="9.125" style="253"/>
    <col min="3836" max="3836" width="4.25" style="253" customWidth="1"/>
    <col min="3837" max="3837" width="32" style="253" bestFit="1" customWidth="1"/>
    <col min="3838" max="3840" width="14.125" style="253" customWidth="1"/>
    <col min="3841" max="3841" width="10.625" style="253" customWidth="1"/>
    <col min="3842" max="3842" width="14.875" style="253" customWidth="1"/>
    <col min="3843" max="3843" width="9.125" style="253" customWidth="1"/>
    <col min="3844" max="4091" width="9.125" style="253"/>
    <col min="4092" max="4092" width="4.25" style="253" customWidth="1"/>
    <col min="4093" max="4093" width="32" style="253" bestFit="1" customWidth="1"/>
    <col min="4094" max="4096" width="14.125" style="253" customWidth="1"/>
    <col min="4097" max="4097" width="10.625" style="253" customWidth="1"/>
    <col min="4098" max="4098" width="14.875" style="253" customWidth="1"/>
    <col min="4099" max="4099" width="9.125" style="253" customWidth="1"/>
    <col min="4100" max="4347" width="9.125" style="253"/>
    <col min="4348" max="4348" width="4.25" style="253" customWidth="1"/>
    <col min="4349" max="4349" width="32" style="253" bestFit="1" customWidth="1"/>
    <col min="4350" max="4352" width="14.125" style="253" customWidth="1"/>
    <col min="4353" max="4353" width="10.625" style="253" customWidth="1"/>
    <col min="4354" max="4354" width="14.875" style="253" customWidth="1"/>
    <col min="4355" max="4355" width="9.125" style="253" customWidth="1"/>
    <col min="4356" max="4603" width="9.125" style="253"/>
    <col min="4604" max="4604" width="4.25" style="253" customWidth="1"/>
    <col min="4605" max="4605" width="32" style="253" bestFit="1" customWidth="1"/>
    <col min="4606" max="4608" width="14.125" style="253" customWidth="1"/>
    <col min="4609" max="4609" width="10.625" style="253" customWidth="1"/>
    <col min="4610" max="4610" width="14.875" style="253" customWidth="1"/>
    <col min="4611" max="4611" width="9.125" style="253" customWidth="1"/>
    <col min="4612" max="4859" width="9.125" style="253"/>
    <col min="4860" max="4860" width="4.25" style="253" customWidth="1"/>
    <col min="4861" max="4861" width="32" style="253" bestFit="1" customWidth="1"/>
    <col min="4862" max="4864" width="14.125" style="253" customWidth="1"/>
    <col min="4865" max="4865" width="10.625" style="253" customWidth="1"/>
    <col min="4866" max="4866" width="14.875" style="253" customWidth="1"/>
    <col min="4867" max="4867" width="9.125" style="253" customWidth="1"/>
    <col min="4868" max="5115" width="9.125" style="253"/>
    <col min="5116" max="5116" width="4.25" style="253" customWidth="1"/>
    <col min="5117" max="5117" width="32" style="253" bestFit="1" customWidth="1"/>
    <col min="5118" max="5120" width="14.125" style="253" customWidth="1"/>
    <col min="5121" max="5121" width="10.625" style="253" customWidth="1"/>
    <col min="5122" max="5122" width="14.875" style="253" customWidth="1"/>
    <col min="5123" max="5123" width="9.125" style="253" customWidth="1"/>
    <col min="5124" max="5371" width="9.125" style="253"/>
    <col min="5372" max="5372" width="4.25" style="253" customWidth="1"/>
    <col min="5373" max="5373" width="32" style="253" bestFit="1" customWidth="1"/>
    <col min="5374" max="5376" width="14.125" style="253" customWidth="1"/>
    <col min="5377" max="5377" width="10.625" style="253" customWidth="1"/>
    <col min="5378" max="5378" width="14.875" style="253" customWidth="1"/>
    <col min="5379" max="5379" width="9.125" style="253" customWidth="1"/>
    <col min="5380" max="5627" width="9.125" style="253"/>
    <col min="5628" max="5628" width="4.25" style="253" customWidth="1"/>
    <col min="5629" max="5629" width="32" style="253" bestFit="1" customWidth="1"/>
    <col min="5630" max="5632" width="14.125" style="253" customWidth="1"/>
    <col min="5633" max="5633" width="10.625" style="253" customWidth="1"/>
    <col min="5634" max="5634" width="14.875" style="253" customWidth="1"/>
    <col min="5635" max="5635" width="9.125" style="253" customWidth="1"/>
    <col min="5636" max="5883" width="9.125" style="253"/>
    <col min="5884" max="5884" width="4.25" style="253" customWidth="1"/>
    <col min="5885" max="5885" width="32" style="253" bestFit="1" customWidth="1"/>
    <col min="5886" max="5888" width="14.125" style="253" customWidth="1"/>
    <col min="5889" max="5889" width="10.625" style="253" customWidth="1"/>
    <col min="5890" max="5890" width="14.875" style="253" customWidth="1"/>
    <col min="5891" max="5891" width="9.125" style="253" customWidth="1"/>
    <col min="5892" max="6139" width="9.125" style="253"/>
    <col min="6140" max="6140" width="4.25" style="253" customWidth="1"/>
    <col min="6141" max="6141" width="32" style="253" bestFit="1" customWidth="1"/>
    <col min="6142" max="6144" width="14.125" style="253" customWidth="1"/>
    <col min="6145" max="6145" width="10.625" style="253" customWidth="1"/>
    <col min="6146" max="6146" width="14.875" style="253" customWidth="1"/>
    <col min="6147" max="6147" width="9.125" style="253" customWidth="1"/>
    <col min="6148" max="6395" width="9.125" style="253"/>
    <col min="6396" max="6396" width="4.25" style="253" customWidth="1"/>
    <col min="6397" max="6397" width="32" style="253" bestFit="1" customWidth="1"/>
    <col min="6398" max="6400" width="14.125" style="253" customWidth="1"/>
    <col min="6401" max="6401" width="10.625" style="253" customWidth="1"/>
    <col min="6402" max="6402" width="14.875" style="253" customWidth="1"/>
    <col min="6403" max="6403" width="9.125" style="253" customWidth="1"/>
    <col min="6404" max="6651" width="9.125" style="253"/>
    <col min="6652" max="6652" width="4.25" style="253" customWidth="1"/>
    <col min="6653" max="6653" width="32" style="253" bestFit="1" customWidth="1"/>
    <col min="6654" max="6656" width="14.125" style="253" customWidth="1"/>
    <col min="6657" max="6657" width="10.625" style="253" customWidth="1"/>
    <col min="6658" max="6658" width="14.875" style="253" customWidth="1"/>
    <col min="6659" max="6659" width="9.125" style="253" customWidth="1"/>
    <col min="6660" max="6907" width="9.125" style="253"/>
    <col min="6908" max="6908" width="4.25" style="253" customWidth="1"/>
    <col min="6909" max="6909" width="32" style="253" bestFit="1" customWidth="1"/>
    <col min="6910" max="6912" width="14.125" style="253" customWidth="1"/>
    <col min="6913" max="6913" width="10.625" style="253" customWidth="1"/>
    <col min="6914" max="6914" width="14.875" style="253" customWidth="1"/>
    <col min="6915" max="6915" width="9.125" style="253" customWidth="1"/>
    <col min="6916" max="7163" width="9.125" style="253"/>
    <col min="7164" max="7164" width="4.25" style="253" customWidth="1"/>
    <col min="7165" max="7165" width="32" style="253" bestFit="1" customWidth="1"/>
    <col min="7166" max="7168" width="14.125" style="253" customWidth="1"/>
    <col min="7169" max="7169" width="10.625" style="253" customWidth="1"/>
    <col min="7170" max="7170" width="14.875" style="253" customWidth="1"/>
    <col min="7171" max="7171" width="9.125" style="253" customWidth="1"/>
    <col min="7172" max="7419" width="9.125" style="253"/>
    <col min="7420" max="7420" width="4.25" style="253" customWidth="1"/>
    <col min="7421" max="7421" width="32" style="253" bestFit="1" customWidth="1"/>
    <col min="7422" max="7424" width="14.125" style="253" customWidth="1"/>
    <col min="7425" max="7425" width="10.625" style="253" customWidth="1"/>
    <col min="7426" max="7426" width="14.875" style="253" customWidth="1"/>
    <col min="7427" max="7427" width="9.125" style="253" customWidth="1"/>
    <col min="7428" max="7675" width="9.125" style="253"/>
    <col min="7676" max="7676" width="4.25" style="253" customWidth="1"/>
    <col min="7677" max="7677" width="32" style="253" bestFit="1" customWidth="1"/>
    <col min="7678" max="7680" width="14.125" style="253" customWidth="1"/>
    <col min="7681" max="7681" width="10.625" style="253" customWidth="1"/>
    <col min="7682" max="7682" width="14.875" style="253" customWidth="1"/>
    <col min="7683" max="7683" width="9.125" style="253" customWidth="1"/>
    <col min="7684" max="7931" width="9.125" style="253"/>
    <col min="7932" max="7932" width="4.25" style="253" customWidth="1"/>
    <col min="7933" max="7933" width="32" style="253" bestFit="1" customWidth="1"/>
    <col min="7934" max="7936" width="14.125" style="253" customWidth="1"/>
    <col min="7937" max="7937" width="10.625" style="253" customWidth="1"/>
    <col min="7938" max="7938" width="14.875" style="253" customWidth="1"/>
    <col min="7939" max="7939" width="9.125" style="253" customWidth="1"/>
    <col min="7940" max="8187" width="9.125" style="253"/>
    <col min="8188" max="8188" width="4.25" style="253" customWidth="1"/>
    <col min="8189" max="8189" width="32" style="253" bestFit="1" customWidth="1"/>
    <col min="8190" max="8192" width="14.125" style="253" customWidth="1"/>
    <col min="8193" max="8193" width="10.625" style="253" customWidth="1"/>
    <col min="8194" max="8194" width="14.875" style="253" customWidth="1"/>
    <col min="8195" max="8195" width="9.125" style="253" customWidth="1"/>
    <col min="8196" max="8443" width="9.125" style="253"/>
    <col min="8444" max="8444" width="4.25" style="253" customWidth="1"/>
    <col min="8445" max="8445" width="32" style="253" bestFit="1" customWidth="1"/>
    <col min="8446" max="8448" width="14.125" style="253" customWidth="1"/>
    <col min="8449" max="8449" width="10.625" style="253" customWidth="1"/>
    <col min="8450" max="8450" width="14.875" style="253" customWidth="1"/>
    <col min="8451" max="8451" width="9.125" style="253" customWidth="1"/>
    <col min="8452" max="8699" width="9.125" style="253"/>
    <col min="8700" max="8700" width="4.25" style="253" customWidth="1"/>
    <col min="8701" max="8701" width="32" style="253" bestFit="1" customWidth="1"/>
    <col min="8702" max="8704" width="14.125" style="253" customWidth="1"/>
    <col min="8705" max="8705" width="10.625" style="253" customWidth="1"/>
    <col min="8706" max="8706" width="14.875" style="253" customWidth="1"/>
    <col min="8707" max="8707" width="9.125" style="253" customWidth="1"/>
    <col min="8708" max="8955" width="9.125" style="253"/>
    <col min="8956" max="8956" width="4.25" style="253" customWidth="1"/>
    <col min="8957" max="8957" width="32" style="253" bestFit="1" customWidth="1"/>
    <col min="8958" max="8960" width="14.125" style="253" customWidth="1"/>
    <col min="8961" max="8961" width="10.625" style="253" customWidth="1"/>
    <col min="8962" max="8962" width="14.875" style="253" customWidth="1"/>
    <col min="8963" max="8963" width="9.125" style="253" customWidth="1"/>
    <col min="8964" max="9211" width="9.125" style="253"/>
    <col min="9212" max="9212" width="4.25" style="253" customWidth="1"/>
    <col min="9213" max="9213" width="32" style="253" bestFit="1" customWidth="1"/>
    <col min="9214" max="9216" width="14.125" style="253" customWidth="1"/>
    <col min="9217" max="9217" width="10.625" style="253" customWidth="1"/>
    <col min="9218" max="9218" width="14.875" style="253" customWidth="1"/>
    <col min="9219" max="9219" width="9.125" style="253" customWidth="1"/>
    <col min="9220" max="9467" width="9.125" style="253"/>
    <col min="9468" max="9468" width="4.25" style="253" customWidth="1"/>
    <col min="9469" max="9469" width="32" style="253" bestFit="1" customWidth="1"/>
    <col min="9470" max="9472" width="14.125" style="253" customWidth="1"/>
    <col min="9473" max="9473" width="10.625" style="253" customWidth="1"/>
    <col min="9474" max="9474" width="14.875" style="253" customWidth="1"/>
    <col min="9475" max="9475" width="9.125" style="253" customWidth="1"/>
    <col min="9476" max="9723" width="9.125" style="253"/>
    <col min="9724" max="9724" width="4.25" style="253" customWidth="1"/>
    <col min="9725" max="9725" width="32" style="253" bestFit="1" customWidth="1"/>
    <col min="9726" max="9728" width="14.125" style="253" customWidth="1"/>
    <col min="9729" max="9729" width="10.625" style="253" customWidth="1"/>
    <col min="9730" max="9730" width="14.875" style="253" customWidth="1"/>
    <col min="9731" max="9731" width="9.125" style="253" customWidth="1"/>
    <col min="9732" max="9979" width="9.125" style="253"/>
    <col min="9980" max="9980" width="4.25" style="253" customWidth="1"/>
    <col min="9981" max="9981" width="32" style="253" bestFit="1" customWidth="1"/>
    <col min="9982" max="9984" width="14.125" style="253" customWidth="1"/>
    <col min="9985" max="9985" width="10.625" style="253" customWidth="1"/>
    <col min="9986" max="9986" width="14.875" style="253" customWidth="1"/>
    <col min="9987" max="9987" width="9.125" style="253" customWidth="1"/>
    <col min="9988" max="10235" width="9.125" style="253"/>
    <col min="10236" max="10236" width="4.25" style="253" customWidth="1"/>
    <col min="10237" max="10237" width="32" style="253" bestFit="1" customWidth="1"/>
    <col min="10238" max="10240" width="14.125" style="253" customWidth="1"/>
    <col min="10241" max="10241" width="10.625" style="253" customWidth="1"/>
    <col min="10242" max="10242" width="14.875" style="253" customWidth="1"/>
    <col min="10243" max="10243" width="9.125" style="253" customWidth="1"/>
    <col min="10244" max="10491" width="9.125" style="253"/>
    <col min="10492" max="10492" width="4.25" style="253" customWidth="1"/>
    <col min="10493" max="10493" width="32" style="253" bestFit="1" customWidth="1"/>
    <col min="10494" max="10496" width="14.125" style="253" customWidth="1"/>
    <col min="10497" max="10497" width="10.625" style="253" customWidth="1"/>
    <col min="10498" max="10498" width="14.875" style="253" customWidth="1"/>
    <col min="10499" max="10499" width="9.125" style="253" customWidth="1"/>
    <col min="10500" max="10747" width="9.125" style="253"/>
    <col min="10748" max="10748" width="4.25" style="253" customWidth="1"/>
    <col min="10749" max="10749" width="32" style="253" bestFit="1" customWidth="1"/>
    <col min="10750" max="10752" width="14.125" style="253" customWidth="1"/>
    <col min="10753" max="10753" width="10.625" style="253" customWidth="1"/>
    <col min="10754" max="10754" width="14.875" style="253" customWidth="1"/>
    <col min="10755" max="10755" width="9.125" style="253" customWidth="1"/>
    <col min="10756" max="11003" width="9.125" style="253"/>
    <col min="11004" max="11004" width="4.25" style="253" customWidth="1"/>
    <col min="11005" max="11005" width="32" style="253" bestFit="1" customWidth="1"/>
    <col min="11006" max="11008" width="14.125" style="253" customWidth="1"/>
    <col min="11009" max="11009" width="10.625" style="253" customWidth="1"/>
    <col min="11010" max="11010" width="14.875" style="253" customWidth="1"/>
    <col min="11011" max="11011" width="9.125" style="253" customWidth="1"/>
    <col min="11012" max="11259" width="9.125" style="253"/>
    <col min="11260" max="11260" width="4.25" style="253" customWidth="1"/>
    <col min="11261" max="11261" width="32" style="253" bestFit="1" customWidth="1"/>
    <col min="11262" max="11264" width="14.125" style="253" customWidth="1"/>
    <col min="11265" max="11265" width="10.625" style="253" customWidth="1"/>
    <col min="11266" max="11266" width="14.875" style="253" customWidth="1"/>
    <col min="11267" max="11267" width="9.125" style="253" customWidth="1"/>
    <col min="11268" max="11515" width="9.125" style="253"/>
    <col min="11516" max="11516" width="4.25" style="253" customWidth="1"/>
    <col min="11517" max="11517" width="32" style="253" bestFit="1" customWidth="1"/>
    <col min="11518" max="11520" width="14.125" style="253" customWidth="1"/>
    <col min="11521" max="11521" width="10.625" style="253" customWidth="1"/>
    <col min="11522" max="11522" width="14.875" style="253" customWidth="1"/>
    <col min="11523" max="11523" width="9.125" style="253" customWidth="1"/>
    <col min="11524" max="11771" width="9.125" style="253"/>
    <col min="11772" max="11772" width="4.25" style="253" customWidth="1"/>
    <col min="11773" max="11773" width="32" style="253" bestFit="1" customWidth="1"/>
    <col min="11774" max="11776" width="14.125" style="253" customWidth="1"/>
    <col min="11777" max="11777" width="10.625" style="253" customWidth="1"/>
    <col min="11778" max="11778" width="14.875" style="253" customWidth="1"/>
    <col min="11779" max="11779" width="9.125" style="253" customWidth="1"/>
    <col min="11780" max="12027" width="9.125" style="253"/>
    <col min="12028" max="12028" width="4.25" style="253" customWidth="1"/>
    <col min="12029" max="12029" width="32" style="253" bestFit="1" customWidth="1"/>
    <col min="12030" max="12032" width="14.125" style="253" customWidth="1"/>
    <col min="12033" max="12033" width="10.625" style="253" customWidth="1"/>
    <col min="12034" max="12034" width="14.875" style="253" customWidth="1"/>
    <col min="12035" max="12035" width="9.125" style="253" customWidth="1"/>
    <col min="12036" max="12283" width="9.125" style="253"/>
    <col min="12284" max="12284" width="4.25" style="253" customWidth="1"/>
    <col min="12285" max="12285" width="32" style="253" bestFit="1" customWidth="1"/>
    <col min="12286" max="12288" width="14.125" style="253" customWidth="1"/>
    <col min="12289" max="12289" width="10.625" style="253" customWidth="1"/>
    <col min="12290" max="12290" width="14.875" style="253" customWidth="1"/>
    <col min="12291" max="12291" width="9.125" style="253" customWidth="1"/>
    <col min="12292" max="12539" width="9.125" style="253"/>
    <col min="12540" max="12540" width="4.25" style="253" customWidth="1"/>
    <col min="12541" max="12541" width="32" style="253" bestFit="1" customWidth="1"/>
    <col min="12542" max="12544" width="14.125" style="253" customWidth="1"/>
    <col min="12545" max="12545" width="10.625" style="253" customWidth="1"/>
    <col min="12546" max="12546" width="14.875" style="253" customWidth="1"/>
    <col min="12547" max="12547" width="9.125" style="253" customWidth="1"/>
    <col min="12548" max="12795" width="9.125" style="253"/>
    <col min="12796" max="12796" width="4.25" style="253" customWidth="1"/>
    <col min="12797" max="12797" width="32" style="253" bestFit="1" customWidth="1"/>
    <col min="12798" max="12800" width="14.125" style="253" customWidth="1"/>
    <col min="12801" max="12801" width="10.625" style="253" customWidth="1"/>
    <col min="12802" max="12802" width="14.875" style="253" customWidth="1"/>
    <col min="12803" max="12803" width="9.125" style="253" customWidth="1"/>
    <col min="12804" max="13051" width="9.125" style="253"/>
    <col min="13052" max="13052" width="4.25" style="253" customWidth="1"/>
    <col min="13053" max="13053" width="32" style="253" bestFit="1" customWidth="1"/>
    <col min="13054" max="13056" width="14.125" style="253" customWidth="1"/>
    <col min="13057" max="13057" width="10.625" style="253" customWidth="1"/>
    <col min="13058" max="13058" width="14.875" style="253" customWidth="1"/>
    <col min="13059" max="13059" width="9.125" style="253" customWidth="1"/>
    <col min="13060" max="13307" width="9.125" style="253"/>
    <col min="13308" max="13308" width="4.25" style="253" customWidth="1"/>
    <col min="13309" max="13309" width="32" style="253" bestFit="1" customWidth="1"/>
    <col min="13310" max="13312" width="14.125" style="253" customWidth="1"/>
    <col min="13313" max="13313" width="10.625" style="253" customWidth="1"/>
    <col min="13314" max="13314" width="14.875" style="253" customWidth="1"/>
    <col min="13315" max="13315" width="9.125" style="253" customWidth="1"/>
    <col min="13316" max="13563" width="9.125" style="253"/>
    <col min="13564" max="13564" width="4.25" style="253" customWidth="1"/>
    <col min="13565" max="13565" width="32" style="253" bestFit="1" customWidth="1"/>
    <col min="13566" max="13568" width="14.125" style="253" customWidth="1"/>
    <col min="13569" max="13569" width="10.625" style="253" customWidth="1"/>
    <col min="13570" max="13570" width="14.875" style="253" customWidth="1"/>
    <col min="13571" max="13571" width="9.125" style="253" customWidth="1"/>
    <col min="13572" max="13819" width="9.125" style="253"/>
    <col min="13820" max="13820" width="4.25" style="253" customWidth="1"/>
    <col min="13821" max="13821" width="32" style="253" bestFit="1" customWidth="1"/>
    <col min="13822" max="13824" width="14.125" style="253" customWidth="1"/>
    <col min="13825" max="13825" width="10.625" style="253" customWidth="1"/>
    <col min="13826" max="13826" width="14.875" style="253" customWidth="1"/>
    <col min="13827" max="13827" width="9.125" style="253" customWidth="1"/>
    <col min="13828" max="14075" width="9.125" style="253"/>
    <col min="14076" max="14076" width="4.25" style="253" customWidth="1"/>
    <col min="14077" max="14077" width="32" style="253" bestFit="1" customWidth="1"/>
    <col min="14078" max="14080" width="14.125" style="253" customWidth="1"/>
    <col min="14081" max="14081" width="10.625" style="253" customWidth="1"/>
    <col min="14082" max="14082" width="14.875" style="253" customWidth="1"/>
    <col min="14083" max="14083" width="9.125" style="253" customWidth="1"/>
    <col min="14084" max="14331" width="9.125" style="253"/>
    <col min="14332" max="14332" width="4.25" style="253" customWidth="1"/>
    <col min="14333" max="14333" width="32" style="253" bestFit="1" customWidth="1"/>
    <col min="14334" max="14336" width="14.125" style="253" customWidth="1"/>
    <col min="14337" max="14337" width="10.625" style="253" customWidth="1"/>
    <col min="14338" max="14338" width="14.875" style="253" customWidth="1"/>
    <col min="14339" max="14339" width="9.125" style="253" customWidth="1"/>
    <col min="14340" max="14587" width="9.125" style="253"/>
    <col min="14588" max="14588" width="4.25" style="253" customWidth="1"/>
    <col min="14589" max="14589" width="32" style="253" bestFit="1" customWidth="1"/>
    <col min="14590" max="14592" width="14.125" style="253" customWidth="1"/>
    <col min="14593" max="14593" width="10.625" style="253" customWidth="1"/>
    <col min="14594" max="14594" width="14.875" style="253" customWidth="1"/>
    <col min="14595" max="14595" width="9.125" style="253" customWidth="1"/>
    <col min="14596" max="14843" width="9.125" style="253"/>
    <col min="14844" max="14844" width="4.25" style="253" customWidth="1"/>
    <col min="14845" max="14845" width="32" style="253" bestFit="1" customWidth="1"/>
    <col min="14846" max="14848" width="14.125" style="253" customWidth="1"/>
    <col min="14849" max="14849" width="10.625" style="253" customWidth="1"/>
    <col min="14850" max="14850" width="14.875" style="253" customWidth="1"/>
    <col min="14851" max="14851" width="9.125" style="253" customWidth="1"/>
    <col min="14852" max="15099" width="9.125" style="253"/>
    <col min="15100" max="15100" width="4.25" style="253" customWidth="1"/>
    <col min="15101" max="15101" width="32" style="253" bestFit="1" customWidth="1"/>
    <col min="15102" max="15104" width="14.125" style="253" customWidth="1"/>
    <col min="15105" max="15105" width="10.625" style="253" customWidth="1"/>
    <col min="15106" max="15106" width="14.875" style="253" customWidth="1"/>
    <col min="15107" max="15107" width="9.125" style="253" customWidth="1"/>
    <col min="15108" max="15355" width="9.125" style="253"/>
    <col min="15356" max="15356" width="4.25" style="253" customWidth="1"/>
    <col min="15357" max="15357" width="32" style="253" bestFit="1" customWidth="1"/>
    <col min="15358" max="15360" width="14.125" style="253" customWidth="1"/>
    <col min="15361" max="15361" width="10.625" style="253" customWidth="1"/>
    <col min="15362" max="15362" width="14.875" style="253" customWidth="1"/>
    <col min="15363" max="15363" width="9.125" style="253" customWidth="1"/>
    <col min="15364" max="15611" width="9.125" style="253"/>
    <col min="15612" max="15612" width="4.25" style="253" customWidth="1"/>
    <col min="15613" max="15613" width="32" style="253" bestFit="1" customWidth="1"/>
    <col min="15614" max="15616" width="14.125" style="253" customWidth="1"/>
    <col min="15617" max="15617" width="10.625" style="253" customWidth="1"/>
    <col min="15618" max="15618" width="14.875" style="253" customWidth="1"/>
    <col min="15619" max="15619" width="9.125" style="253" customWidth="1"/>
    <col min="15620" max="15867" width="9.125" style="253"/>
    <col min="15868" max="15868" width="4.25" style="253" customWidth="1"/>
    <col min="15869" max="15869" width="32" style="253" bestFit="1" customWidth="1"/>
    <col min="15870" max="15872" width="14.125" style="253" customWidth="1"/>
    <col min="15873" max="15873" width="10.625" style="253" customWidth="1"/>
    <col min="15874" max="15874" width="14.875" style="253" customWidth="1"/>
    <col min="15875" max="15875" width="9.125" style="253" customWidth="1"/>
    <col min="15876" max="16123" width="9.125" style="253"/>
    <col min="16124" max="16124" width="4.25" style="253" customWidth="1"/>
    <col min="16125" max="16125" width="32" style="253" bestFit="1" customWidth="1"/>
    <col min="16126" max="16128" width="14.125" style="253" customWidth="1"/>
    <col min="16129" max="16129" width="10.625" style="253" customWidth="1"/>
    <col min="16130" max="16130" width="14.875" style="253" customWidth="1"/>
    <col min="16131" max="16131" width="9.125" style="253" customWidth="1"/>
    <col min="16132" max="16384" width="9.125" style="253"/>
  </cols>
  <sheetData>
    <row r="1" spans="1:11">
      <c r="A1" s="518" t="s">
        <v>27</v>
      </c>
      <c r="B1" s="518"/>
      <c r="C1" s="253"/>
      <c r="D1" s="519" t="s">
        <v>177</v>
      </c>
      <c r="E1" s="519"/>
      <c r="F1" s="519"/>
      <c r="G1" s="519"/>
      <c r="H1" s="519"/>
    </row>
    <row r="2" spans="1:11">
      <c r="A2" s="518" t="s">
        <v>29</v>
      </c>
      <c r="B2" s="518"/>
      <c r="C2" s="253"/>
      <c r="D2" s="519" t="s">
        <v>178</v>
      </c>
      <c r="E2" s="519"/>
      <c r="F2" s="519"/>
      <c r="G2" s="519"/>
      <c r="H2" s="519"/>
    </row>
    <row r="3" spans="1:11">
      <c r="A3" s="519" t="s">
        <v>28</v>
      </c>
      <c r="B3" s="519"/>
      <c r="C3" s="255"/>
      <c r="H3" s="252" t="s">
        <v>197</v>
      </c>
    </row>
    <row r="4" spans="1:11">
      <c r="A4" s="254"/>
      <c r="B4" s="254"/>
      <c r="C4" s="257"/>
    </row>
    <row r="5" spans="1:11" ht="41.45" customHeight="1">
      <c r="A5" s="520" t="s">
        <v>403</v>
      </c>
      <c r="B5" s="520"/>
      <c r="C5" s="520"/>
      <c r="D5" s="520"/>
      <c r="E5" s="520"/>
      <c r="F5" s="520"/>
      <c r="G5" s="520"/>
      <c r="H5" s="520"/>
    </row>
    <row r="6" spans="1:11" ht="21.75" customHeight="1">
      <c r="A6" s="521" t="s">
        <v>342</v>
      </c>
      <c r="B6" s="521"/>
      <c r="C6" s="521"/>
      <c r="D6" s="521"/>
      <c r="E6" s="521"/>
      <c r="F6" s="521"/>
      <c r="G6" s="521"/>
      <c r="H6" s="521"/>
    </row>
    <row r="7" spans="1:11">
      <c r="D7" s="258"/>
      <c r="E7" s="258"/>
      <c r="H7" s="74" t="s">
        <v>235</v>
      </c>
    </row>
    <row r="8" spans="1:11" s="255" customFormat="1" ht="19.5" customHeight="1">
      <c r="A8" s="522" t="s">
        <v>112</v>
      </c>
      <c r="B8" s="522" t="s">
        <v>1</v>
      </c>
      <c r="C8" s="523" t="s">
        <v>404</v>
      </c>
      <c r="D8" s="523"/>
      <c r="E8" s="523"/>
      <c r="F8" s="523"/>
      <c r="G8" s="523"/>
      <c r="H8" s="523"/>
    </row>
    <row r="9" spans="1:11" s="255" customFormat="1" ht="97.5" customHeight="1">
      <c r="A9" s="522"/>
      <c r="B9" s="522"/>
      <c r="C9" s="260" t="s">
        <v>343</v>
      </c>
      <c r="D9" s="260" t="s">
        <v>344</v>
      </c>
      <c r="E9" s="260" t="s">
        <v>345</v>
      </c>
      <c r="F9" s="261" t="s">
        <v>346</v>
      </c>
      <c r="G9" s="260" t="s">
        <v>347</v>
      </c>
      <c r="H9" s="259" t="s">
        <v>348</v>
      </c>
    </row>
    <row r="10" spans="1:11" s="265" customFormat="1" ht="19.899999999999999" customHeight="1">
      <c r="A10" s="262">
        <v>1</v>
      </c>
      <c r="B10" s="263">
        <v>2</v>
      </c>
      <c r="C10" s="264">
        <v>3</v>
      </c>
      <c r="D10" s="264">
        <v>4</v>
      </c>
      <c r="E10" s="264">
        <v>5</v>
      </c>
      <c r="F10" s="264" t="s">
        <v>349</v>
      </c>
      <c r="G10" s="264">
        <v>7</v>
      </c>
      <c r="H10" s="263">
        <v>8</v>
      </c>
    </row>
    <row r="11" spans="1:11" s="255" customFormat="1" ht="20.25" customHeight="1">
      <c r="A11" s="266" t="s">
        <v>3</v>
      </c>
      <c r="B11" s="267" t="s">
        <v>350</v>
      </c>
      <c r="C11" s="268">
        <f>C12+C14</f>
        <v>0</v>
      </c>
      <c r="D11" s="268">
        <f t="shared" ref="D11:H11" si="0">D12+D14</f>
        <v>0</v>
      </c>
      <c r="E11" s="268">
        <f t="shared" si="0"/>
        <v>0</v>
      </c>
      <c r="F11" s="268">
        <f t="shared" si="0"/>
        <v>0</v>
      </c>
      <c r="G11" s="268"/>
      <c r="H11" s="268">
        <f t="shared" si="0"/>
        <v>0</v>
      </c>
      <c r="I11" s="255" t="str">
        <f>A11</f>
        <v>I</v>
      </c>
      <c r="K11" s="269"/>
    </row>
    <row r="12" spans="1:11" s="255" customFormat="1" ht="20.25" customHeight="1">
      <c r="A12" s="266" t="s">
        <v>351</v>
      </c>
      <c r="B12" s="267" t="s">
        <v>405</v>
      </c>
      <c r="C12" s="268">
        <f>SUM(C13)</f>
        <v>0</v>
      </c>
      <c r="D12" s="268">
        <f t="shared" ref="D12:F12" si="1">SUM(D13)</f>
        <v>0</v>
      </c>
      <c r="E12" s="268">
        <f t="shared" si="1"/>
        <v>0</v>
      </c>
      <c r="F12" s="268">
        <f t="shared" si="1"/>
        <v>0</v>
      </c>
      <c r="G12" s="270"/>
      <c r="H12" s="268">
        <f>SUM(H13)</f>
        <v>0</v>
      </c>
      <c r="I12" s="255" t="str">
        <f t="shared" ref="I12:I20" si="2">A12</f>
        <v>I.1</v>
      </c>
      <c r="K12" s="253"/>
    </row>
    <row r="13" spans="1:11" s="255" customFormat="1" ht="20.25" customHeight="1">
      <c r="A13" s="271"/>
      <c r="B13" s="272" t="s">
        <v>406</v>
      </c>
      <c r="C13" s="270"/>
      <c r="D13" s="270"/>
      <c r="E13" s="270"/>
      <c r="F13" s="270"/>
      <c r="G13" s="270"/>
      <c r="H13" s="270"/>
      <c r="I13" s="255">
        <f t="shared" si="2"/>
        <v>0</v>
      </c>
      <c r="J13" s="255" t="e">
        <f>VLOOKUP(I13,'[5]DIỆN MGHP'!$R$8:$R$5537,1,0)</f>
        <v>#N/A</v>
      </c>
      <c r="K13" s="253" t="b">
        <f t="shared" ref="K13" si="3">G13*F13*30=H13</f>
        <v>1</v>
      </c>
    </row>
    <row r="14" spans="1:11" s="255" customFormat="1" ht="20.25" customHeight="1">
      <c r="A14" s="266" t="s">
        <v>352</v>
      </c>
      <c r="B14" s="267" t="s">
        <v>405</v>
      </c>
      <c r="C14" s="268">
        <f>SUM(C15)</f>
        <v>0</v>
      </c>
      <c r="D14" s="268">
        <f t="shared" ref="D14" si="4">SUM(D15)</f>
        <v>0</v>
      </c>
      <c r="E14" s="268">
        <f t="shared" ref="E14" si="5">SUM(E15)</f>
        <v>0</v>
      </c>
      <c r="F14" s="268">
        <f t="shared" ref="F14" si="6">SUM(F15)</f>
        <v>0</v>
      </c>
      <c r="G14" s="270"/>
      <c r="H14" s="268">
        <f>SUM(H15)</f>
        <v>0</v>
      </c>
      <c r="I14" s="255" t="str">
        <f t="shared" si="2"/>
        <v>I.2</v>
      </c>
      <c r="K14" s="253"/>
    </row>
    <row r="15" spans="1:11" s="255" customFormat="1" ht="20.25" customHeight="1">
      <c r="A15" s="271"/>
      <c r="B15" s="272" t="s">
        <v>406</v>
      </c>
      <c r="C15" s="270"/>
      <c r="D15" s="270"/>
      <c r="E15" s="270"/>
      <c r="F15" s="270"/>
      <c r="G15" s="270"/>
      <c r="H15" s="270"/>
      <c r="I15" s="255">
        <f t="shared" si="2"/>
        <v>0</v>
      </c>
      <c r="J15" s="255" t="e">
        <f>VLOOKUP(I15,'[5]DIỆN MGHP'!$R$8:$R$5537,1,0)</f>
        <v>#N/A</v>
      </c>
      <c r="K15" s="253" t="b">
        <f t="shared" ref="K15" si="7">C15*G15*100%+D15*G15*30*70%=H15</f>
        <v>1</v>
      </c>
    </row>
    <row r="16" spans="1:11" s="255" customFormat="1" ht="20.25" customHeight="1">
      <c r="A16" s="266" t="s">
        <v>7</v>
      </c>
      <c r="B16" s="267" t="s">
        <v>353</v>
      </c>
      <c r="C16" s="268">
        <f>C17+C19</f>
        <v>0</v>
      </c>
      <c r="D16" s="268">
        <f t="shared" ref="D16:H16" si="8">D17+D19</f>
        <v>0</v>
      </c>
      <c r="E16" s="268">
        <f t="shared" si="8"/>
        <v>0</v>
      </c>
      <c r="F16" s="268">
        <f t="shared" si="8"/>
        <v>0</v>
      </c>
      <c r="G16" s="268"/>
      <c r="H16" s="268">
        <f t="shared" si="8"/>
        <v>0</v>
      </c>
      <c r="I16" s="255" t="str">
        <f t="shared" si="2"/>
        <v>II</v>
      </c>
    </row>
    <row r="17" spans="1:11" s="255" customFormat="1" ht="20.25" customHeight="1">
      <c r="A17" s="266" t="s">
        <v>354</v>
      </c>
      <c r="B17" s="267" t="s">
        <v>405</v>
      </c>
      <c r="C17" s="268">
        <f>SUM(C18)</f>
        <v>0</v>
      </c>
      <c r="D17" s="268">
        <f t="shared" ref="D17" si="9">SUM(D18)</f>
        <v>0</v>
      </c>
      <c r="E17" s="268">
        <f t="shared" ref="E17" si="10">SUM(E18)</f>
        <v>0</v>
      </c>
      <c r="F17" s="268">
        <f t="shared" ref="F17" si="11">SUM(F18)</f>
        <v>0</v>
      </c>
      <c r="G17" s="270"/>
      <c r="H17" s="268">
        <f>SUM(H18)</f>
        <v>0</v>
      </c>
      <c r="I17" s="255" t="str">
        <f t="shared" si="2"/>
        <v>II.1</v>
      </c>
      <c r="K17" s="253" t="b">
        <f t="shared" ref="K17:K18" si="12">G17*F17*30=H17</f>
        <v>1</v>
      </c>
    </row>
    <row r="18" spans="1:11" s="255" customFormat="1" ht="20.25" customHeight="1">
      <c r="A18" s="271"/>
      <c r="B18" s="272" t="s">
        <v>406</v>
      </c>
      <c r="C18" s="270"/>
      <c r="D18" s="270"/>
      <c r="E18" s="270"/>
      <c r="F18" s="270"/>
      <c r="G18" s="270"/>
      <c r="H18" s="270"/>
      <c r="I18" s="255">
        <f t="shared" si="2"/>
        <v>0</v>
      </c>
      <c r="J18" s="255" t="e">
        <f>VLOOKUP(I18,'[5]DIỆN MGHP'!$R$8:$R$5537,1,0)</f>
        <v>#N/A</v>
      </c>
      <c r="K18" s="253" t="b">
        <f t="shared" si="12"/>
        <v>1</v>
      </c>
    </row>
    <row r="19" spans="1:11" s="255" customFormat="1" ht="20.25" customHeight="1">
      <c r="A19" s="273" t="s">
        <v>355</v>
      </c>
      <c r="B19" s="267" t="s">
        <v>405</v>
      </c>
      <c r="C19" s="268">
        <f>SUM(C20)</f>
        <v>0</v>
      </c>
      <c r="D19" s="268">
        <f t="shared" ref="D19" si="13">SUM(D20)</f>
        <v>0</v>
      </c>
      <c r="E19" s="268">
        <f t="shared" ref="E19" si="14">SUM(E20)</f>
        <v>0</v>
      </c>
      <c r="F19" s="268">
        <f t="shared" ref="F19" si="15">SUM(F20)</f>
        <v>0</v>
      </c>
      <c r="G19" s="270"/>
      <c r="H19" s="268">
        <f>SUM(H20)</f>
        <v>0</v>
      </c>
      <c r="I19" s="255" t="str">
        <f t="shared" si="2"/>
        <v>II.2</v>
      </c>
    </row>
    <row r="20" spans="1:11" s="255" customFormat="1" ht="20.25" customHeight="1">
      <c r="A20" s="271"/>
      <c r="B20" s="272" t="s">
        <v>406</v>
      </c>
      <c r="C20" s="270"/>
      <c r="D20" s="270"/>
      <c r="E20" s="270"/>
      <c r="F20" s="270"/>
      <c r="G20" s="270"/>
      <c r="H20" s="270"/>
      <c r="I20" s="255">
        <f t="shared" si="2"/>
        <v>0</v>
      </c>
      <c r="J20" s="255" t="e">
        <f>VLOOKUP(I20,'[5]DIỆN MGHP'!$R$8:$R$5537,1,0)</f>
        <v>#N/A</v>
      </c>
      <c r="K20" s="253" t="b">
        <f t="shared" ref="K20" si="16">G20*F20*30=H20</f>
        <v>1</v>
      </c>
    </row>
    <row r="21" spans="1:11" s="255" customFormat="1" ht="21.75" customHeight="1">
      <c r="A21" s="274"/>
      <c r="B21" s="275" t="s">
        <v>185</v>
      </c>
      <c r="C21" s="276">
        <f>C11+C16</f>
        <v>0</v>
      </c>
      <c r="D21" s="276">
        <f>D11+D16</f>
        <v>0</v>
      </c>
      <c r="E21" s="276">
        <f>E11+E16</f>
        <v>0</v>
      </c>
      <c r="F21" s="276">
        <f>F11+F16</f>
        <v>0</v>
      </c>
      <c r="G21" s="277"/>
      <c r="H21" s="276">
        <f>H16+H11</f>
        <v>0</v>
      </c>
    </row>
    <row r="22" spans="1:11" ht="21" customHeight="1">
      <c r="A22" s="524" t="s">
        <v>407</v>
      </c>
      <c r="B22" s="524"/>
      <c r="C22" s="524"/>
      <c r="D22" s="524"/>
      <c r="E22" s="524"/>
      <c r="F22" s="524"/>
      <c r="G22" s="524"/>
      <c r="H22" s="524"/>
      <c r="J22" s="255"/>
    </row>
    <row r="23" spans="1:11" s="139" customFormat="1" ht="18.75">
      <c r="A23" s="79"/>
      <c r="B23" s="79"/>
      <c r="C23" s="278"/>
      <c r="D23" s="278" t="s">
        <v>408</v>
      </c>
      <c r="E23" s="278"/>
      <c r="F23" s="278"/>
      <c r="G23" s="279"/>
      <c r="J23" s="255"/>
    </row>
    <row r="24" spans="1:11" s="139" customFormat="1" ht="18.75">
      <c r="A24" s="79"/>
      <c r="B24" s="58" t="s">
        <v>186</v>
      </c>
      <c r="C24" s="280"/>
      <c r="D24" s="278"/>
      <c r="E24" s="505" t="s">
        <v>187</v>
      </c>
      <c r="F24" s="505"/>
      <c r="G24" s="505"/>
      <c r="H24" s="505"/>
      <c r="I24" s="505"/>
      <c r="J24" s="505"/>
    </row>
    <row r="25" spans="1:11" s="139" customFormat="1" ht="18.75">
      <c r="A25" s="79"/>
      <c r="B25" s="79"/>
      <c r="C25" s="278"/>
      <c r="D25" s="278"/>
      <c r="E25" s="278"/>
      <c r="F25" s="278"/>
      <c r="G25" s="279"/>
    </row>
    <row r="26" spans="1:11" s="139" customFormat="1" ht="18.75">
      <c r="A26" s="79"/>
      <c r="B26" s="79"/>
      <c r="C26" s="278"/>
      <c r="D26" s="278"/>
      <c r="E26" s="278"/>
      <c r="F26" s="278"/>
      <c r="G26" s="279"/>
    </row>
    <row r="27" spans="1:11" s="139" customFormat="1" ht="18.75">
      <c r="A27" s="79"/>
      <c r="B27" s="79"/>
      <c r="C27" s="278"/>
      <c r="D27" s="278"/>
      <c r="E27" s="278"/>
      <c r="F27" s="278"/>
      <c r="G27" s="279"/>
    </row>
    <row r="28" spans="1:11" s="139" customFormat="1" ht="18.75">
      <c r="A28" s="79"/>
      <c r="B28" s="79"/>
      <c r="C28" s="278"/>
      <c r="D28" s="278"/>
      <c r="E28" s="278"/>
      <c r="F28" s="278"/>
      <c r="G28" s="279"/>
    </row>
    <row r="29" spans="1:11" s="139" customFormat="1" ht="18.75">
      <c r="A29" s="79"/>
      <c r="B29" s="79"/>
      <c r="C29" s="278"/>
      <c r="D29" s="278"/>
      <c r="E29" s="278"/>
      <c r="F29" s="278"/>
      <c r="G29" s="279"/>
    </row>
    <row r="30" spans="1:11" s="139" customFormat="1" ht="18.75">
      <c r="A30" s="79"/>
      <c r="B30" s="79"/>
      <c r="C30" s="278"/>
      <c r="D30" s="278"/>
      <c r="E30" s="278"/>
      <c r="F30" s="278"/>
      <c r="G30" s="279"/>
    </row>
    <row r="31" spans="1:11" s="139" customFormat="1" ht="18.75">
      <c r="A31" s="79"/>
      <c r="B31" s="79"/>
      <c r="C31" s="280"/>
      <c r="D31" s="278"/>
      <c r="E31" s="278"/>
      <c r="F31" s="281"/>
      <c r="G31" s="279"/>
    </row>
  </sheetData>
  <mergeCells count="12">
    <mergeCell ref="E24:J24"/>
    <mergeCell ref="A1:B1"/>
    <mergeCell ref="D1:H1"/>
    <mergeCell ref="A2:B2"/>
    <mergeCell ref="D2:H2"/>
    <mergeCell ref="A3:B3"/>
    <mergeCell ref="A5:H5"/>
    <mergeCell ref="A6:H6"/>
    <mergeCell ref="A8:A9"/>
    <mergeCell ref="B8:B9"/>
    <mergeCell ref="C8:H8"/>
    <mergeCell ref="A22:H22"/>
  </mergeCells>
  <pageMargins left="0.7" right="0.31" top="0.62" bottom="0.45" header="0.3" footer="0.3"/>
  <pageSetup paperSize="9" scale="95"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W35"/>
  <sheetViews>
    <sheetView zoomScale="87" zoomScaleNormal="87" zoomScaleSheetLayoutView="100" workbookViewId="0">
      <selection activeCell="W8" sqref="W8"/>
    </sheetView>
  </sheetViews>
  <sheetFormatPr defaultRowHeight="15"/>
  <cols>
    <col min="1" max="1" width="6.375" style="294" customWidth="1"/>
    <col min="2" max="2" width="8.25" style="68" customWidth="1"/>
    <col min="3" max="3" width="16.875" style="68" customWidth="1"/>
    <col min="4" max="4" width="7.25" style="68" customWidth="1"/>
    <col min="5" max="5" width="8.375" style="68" customWidth="1"/>
    <col min="6" max="6" width="4.625" style="68" customWidth="1"/>
    <col min="7" max="7" width="10" style="68" customWidth="1"/>
    <col min="8" max="8" width="10.25" style="295" customWidth="1"/>
    <col min="9" max="9" width="18.125" style="296" customWidth="1"/>
    <col min="10" max="10" width="5.875" style="68" customWidth="1"/>
    <col min="11" max="11" width="16.875" style="297" customWidth="1"/>
    <col min="12" max="12" width="8.25" style="356" hidden="1" customWidth="1"/>
    <col min="13" max="13" width="5.25" style="298" customWidth="1"/>
    <col min="14" max="14" width="6.375" style="298" customWidth="1"/>
    <col min="15" max="15" width="4.5" style="298" customWidth="1"/>
    <col min="16" max="16" width="11.5" style="298" customWidth="1"/>
    <col min="17" max="17" width="11.125" style="298" customWidth="1"/>
    <col min="18" max="18" width="5.25" style="298" customWidth="1"/>
    <col min="19" max="19" width="6.125" style="298" customWidth="1"/>
    <col min="20" max="20" width="4.25" style="298" customWidth="1"/>
    <col min="21" max="21" width="11.125" style="68" customWidth="1"/>
    <col min="22" max="22" width="11.625" style="68" customWidth="1"/>
    <col min="23" max="23" width="12.875" style="68" customWidth="1"/>
    <col min="24" max="24" width="8" style="68" customWidth="1"/>
    <col min="25" max="16384" width="9" style="68"/>
  </cols>
  <sheetData>
    <row r="1" spans="1:23" ht="17.100000000000001" customHeight="1">
      <c r="A1" s="518" t="s">
        <v>27</v>
      </c>
      <c r="B1" s="518"/>
      <c r="C1" s="518"/>
      <c r="D1" s="518"/>
      <c r="E1" s="282"/>
      <c r="F1" s="282"/>
      <c r="H1" s="283"/>
      <c r="I1" s="284"/>
      <c r="J1" s="285"/>
      <c r="K1" s="286"/>
      <c r="L1" s="287"/>
      <c r="M1" s="285"/>
      <c r="N1" s="285"/>
      <c r="O1" s="285"/>
      <c r="P1" s="285"/>
      <c r="Q1" s="285"/>
      <c r="R1" s="525" t="s">
        <v>177</v>
      </c>
      <c r="S1" s="525"/>
      <c r="T1" s="525"/>
      <c r="U1" s="525"/>
      <c r="V1" s="525"/>
      <c r="W1" s="525"/>
    </row>
    <row r="2" spans="1:23" ht="17.100000000000001" customHeight="1">
      <c r="A2" s="518" t="s">
        <v>29</v>
      </c>
      <c r="B2" s="518"/>
      <c r="C2" s="518"/>
      <c r="D2" s="518"/>
      <c r="E2" s="287"/>
      <c r="F2" s="287"/>
      <c r="H2" s="288"/>
      <c r="I2" s="289"/>
      <c r="J2" s="290"/>
      <c r="K2" s="291"/>
      <c r="L2" s="292"/>
      <c r="M2" s="290"/>
      <c r="N2" s="290"/>
      <c r="O2" s="290"/>
      <c r="P2" s="290"/>
      <c r="Q2" s="290"/>
      <c r="R2" s="526" t="s">
        <v>356</v>
      </c>
      <c r="S2" s="526"/>
      <c r="T2" s="526"/>
      <c r="U2" s="526"/>
      <c r="V2" s="526"/>
      <c r="W2" s="526"/>
    </row>
    <row r="3" spans="1:23" ht="20.25" customHeight="1">
      <c r="A3" s="519" t="s">
        <v>28</v>
      </c>
      <c r="B3" s="519"/>
      <c r="C3" s="519"/>
      <c r="D3" s="519"/>
      <c r="E3" s="287"/>
      <c r="F3" s="287"/>
      <c r="G3" s="527"/>
      <c r="H3" s="527"/>
      <c r="I3" s="527"/>
      <c r="J3" s="527"/>
      <c r="K3" s="527"/>
      <c r="L3" s="527"/>
      <c r="M3" s="68"/>
      <c r="N3" s="68"/>
      <c r="O3" s="68"/>
      <c r="P3" s="68"/>
      <c r="Q3" s="68"/>
      <c r="R3" s="68"/>
      <c r="S3" s="68"/>
      <c r="T3" s="68"/>
      <c r="W3" s="293" t="s">
        <v>198</v>
      </c>
    </row>
    <row r="4" spans="1:23" ht="15.75" customHeight="1">
      <c r="L4" s="298"/>
    </row>
    <row r="5" spans="1:23" s="75" customFormat="1" ht="23.25" customHeight="1">
      <c r="A5" s="531" t="s">
        <v>409</v>
      </c>
      <c r="B5" s="531"/>
      <c r="C5" s="531"/>
      <c r="D5" s="531"/>
      <c r="E5" s="531"/>
      <c r="F5" s="531"/>
      <c r="G5" s="531"/>
      <c r="H5" s="531"/>
      <c r="I5" s="531"/>
      <c r="J5" s="531"/>
      <c r="K5" s="531"/>
      <c r="L5" s="531"/>
      <c r="M5" s="531"/>
      <c r="N5" s="531"/>
      <c r="O5" s="531"/>
      <c r="P5" s="531"/>
      <c r="Q5" s="531"/>
      <c r="R5" s="531"/>
      <c r="S5" s="531"/>
      <c r="T5" s="531"/>
      <c r="U5" s="531"/>
      <c r="V5" s="531"/>
      <c r="W5" s="531"/>
    </row>
    <row r="6" spans="1:23" s="75" customFormat="1" ht="19.5" customHeight="1">
      <c r="A6" s="532" t="s">
        <v>410</v>
      </c>
      <c r="B6" s="532"/>
      <c r="C6" s="532"/>
      <c r="D6" s="532"/>
      <c r="E6" s="532"/>
      <c r="F6" s="532"/>
      <c r="G6" s="532"/>
      <c r="H6" s="532"/>
      <c r="I6" s="532"/>
      <c r="J6" s="532"/>
      <c r="K6" s="532"/>
      <c r="L6" s="532"/>
      <c r="M6" s="532"/>
      <c r="N6" s="532"/>
      <c r="O6" s="532"/>
      <c r="P6" s="532"/>
      <c r="Q6" s="532"/>
      <c r="R6" s="532"/>
      <c r="S6" s="532"/>
      <c r="T6" s="532"/>
      <c r="U6" s="532"/>
      <c r="V6" s="532"/>
      <c r="W6" s="532"/>
    </row>
    <row r="7" spans="1:23" ht="21.75" hidden="1" customHeight="1">
      <c r="A7" s="299"/>
      <c r="B7" s="300"/>
      <c r="C7" s="300"/>
      <c r="D7" s="300"/>
      <c r="E7" s="300"/>
      <c r="F7" s="300"/>
      <c r="G7" s="300"/>
      <c r="H7" s="301"/>
      <c r="I7" s="302"/>
      <c r="J7" s="300"/>
      <c r="K7" s="301"/>
      <c r="L7" s="300"/>
      <c r="M7" s="300"/>
      <c r="N7" s="300"/>
      <c r="O7" s="300"/>
      <c r="P7" s="303">
        <f>SUBTOTAL(9,P15:P26)</f>
        <v>0</v>
      </c>
      <c r="Q7" s="303">
        <f>SUBTOTAL(9,Q15:Q26)</f>
        <v>0</v>
      </c>
      <c r="R7" s="304"/>
      <c r="S7" s="300"/>
      <c r="T7" s="300"/>
      <c r="U7" s="303">
        <f>SUBTOTAL(9,U15:U26)</f>
        <v>0</v>
      </c>
      <c r="V7" s="303">
        <f>SUBTOTAL(9,V15:V26)</f>
        <v>0</v>
      </c>
      <c r="W7" s="303">
        <f>SUBTOTAL(9,W15:W26)</f>
        <v>0</v>
      </c>
    </row>
    <row r="8" spans="1:23" ht="21.75" customHeight="1">
      <c r="A8" s="305"/>
      <c r="B8" s="306"/>
      <c r="C8" s="306"/>
      <c r="D8" s="306"/>
      <c r="E8" s="306"/>
      <c r="F8" s="306"/>
      <c r="G8" s="306"/>
      <c r="H8" s="307"/>
      <c r="I8" s="308"/>
      <c r="J8" s="306"/>
      <c r="K8" s="307"/>
      <c r="L8" s="306"/>
      <c r="M8" s="306"/>
      <c r="N8" s="306"/>
      <c r="O8" s="306"/>
      <c r="P8" s="309"/>
      <c r="Q8" s="309"/>
      <c r="R8" s="310"/>
      <c r="S8" s="306"/>
      <c r="T8" s="306"/>
      <c r="U8" s="309"/>
      <c r="V8" s="309"/>
      <c r="W8" s="74" t="s">
        <v>235</v>
      </c>
    </row>
    <row r="9" spans="1:23" s="314" customFormat="1" ht="18" customHeight="1">
      <c r="A9" s="528" t="s">
        <v>179</v>
      </c>
      <c r="B9" s="528" t="s">
        <v>357</v>
      </c>
      <c r="C9" s="533" t="s">
        <v>358</v>
      </c>
      <c r="D9" s="533"/>
      <c r="E9" s="533" t="s">
        <v>191</v>
      </c>
      <c r="F9" s="533" t="s">
        <v>359</v>
      </c>
      <c r="G9" s="533"/>
      <c r="H9" s="533"/>
      <c r="I9" s="528" t="s">
        <v>360</v>
      </c>
      <c r="J9" s="528" t="s">
        <v>361</v>
      </c>
      <c r="K9" s="528" t="s">
        <v>362</v>
      </c>
      <c r="L9" s="533" t="s">
        <v>363</v>
      </c>
      <c r="M9" s="528" t="s">
        <v>411</v>
      </c>
      <c r="N9" s="528"/>
      <c r="O9" s="528"/>
      <c r="P9" s="528"/>
      <c r="Q9" s="529"/>
      <c r="R9" s="528" t="s">
        <v>411</v>
      </c>
      <c r="S9" s="528"/>
      <c r="T9" s="528"/>
      <c r="U9" s="528"/>
      <c r="V9" s="528"/>
      <c r="W9" s="528" t="s">
        <v>185</v>
      </c>
    </row>
    <row r="10" spans="1:23" s="314" customFormat="1" ht="87.75" customHeight="1">
      <c r="A10" s="528"/>
      <c r="B10" s="528"/>
      <c r="C10" s="533"/>
      <c r="D10" s="533"/>
      <c r="E10" s="533"/>
      <c r="F10" s="312" t="s">
        <v>364</v>
      </c>
      <c r="G10" s="312" t="s">
        <v>189</v>
      </c>
      <c r="H10" s="311" t="s">
        <v>365</v>
      </c>
      <c r="I10" s="528"/>
      <c r="J10" s="528"/>
      <c r="K10" s="528"/>
      <c r="L10" s="533"/>
      <c r="M10" s="311" t="s">
        <v>366</v>
      </c>
      <c r="N10" s="311" t="s">
        <v>367</v>
      </c>
      <c r="O10" s="311" t="s">
        <v>368</v>
      </c>
      <c r="P10" s="311" t="s">
        <v>369</v>
      </c>
      <c r="Q10" s="313" t="s">
        <v>370</v>
      </c>
      <c r="R10" s="311" t="s">
        <v>366</v>
      </c>
      <c r="S10" s="311" t="s">
        <v>367</v>
      </c>
      <c r="T10" s="311" t="s">
        <v>368</v>
      </c>
      <c r="U10" s="311" t="s">
        <v>369</v>
      </c>
      <c r="V10" s="311" t="s">
        <v>370</v>
      </c>
      <c r="W10" s="528"/>
    </row>
    <row r="11" spans="1:23" s="314" customFormat="1" ht="18.75" customHeight="1">
      <c r="A11" s="311" t="s">
        <v>125</v>
      </c>
      <c r="B11" s="315" t="s">
        <v>128</v>
      </c>
      <c r="C11" s="316" t="s">
        <v>180</v>
      </c>
      <c r="D11" s="317"/>
      <c r="E11" s="318" t="s">
        <v>181</v>
      </c>
      <c r="F11" s="319" t="s">
        <v>371</v>
      </c>
      <c r="G11" s="318" t="s">
        <v>372</v>
      </c>
      <c r="H11" s="320" t="s">
        <v>182</v>
      </c>
      <c r="I11" s="320" t="s">
        <v>183</v>
      </c>
      <c r="J11" s="320" t="s">
        <v>183</v>
      </c>
      <c r="K11" s="320" t="s">
        <v>373</v>
      </c>
      <c r="L11" s="321" t="s">
        <v>184</v>
      </c>
      <c r="M11" s="322" t="s">
        <v>374</v>
      </c>
      <c r="N11" s="323" t="s">
        <v>375</v>
      </c>
      <c r="O11" s="323" t="s">
        <v>376</v>
      </c>
      <c r="P11" s="323" t="s">
        <v>377</v>
      </c>
      <c r="Q11" s="324" t="s">
        <v>378</v>
      </c>
      <c r="R11" s="325" t="s">
        <v>379</v>
      </c>
      <c r="S11" s="325" t="s">
        <v>380</v>
      </c>
      <c r="T11" s="325" t="s">
        <v>381</v>
      </c>
      <c r="U11" s="325" t="s">
        <v>382</v>
      </c>
      <c r="V11" s="325" t="s">
        <v>383</v>
      </c>
      <c r="W11" s="325" t="s">
        <v>384</v>
      </c>
    </row>
    <row r="12" spans="1:23" s="369" customFormat="1" ht="23.25" customHeight="1">
      <c r="A12" s="364" t="s">
        <v>3</v>
      </c>
      <c r="B12" s="530" t="s">
        <v>350</v>
      </c>
      <c r="C12" s="530"/>
      <c r="D12" s="365"/>
      <c r="E12" s="366"/>
      <c r="F12" s="367"/>
      <c r="G12" s="349"/>
      <c r="H12" s="313"/>
      <c r="I12" s="329"/>
      <c r="J12" s="329"/>
      <c r="K12" s="330"/>
      <c r="L12" s="330"/>
      <c r="M12" s="330"/>
      <c r="N12" s="331"/>
      <c r="O12" s="331"/>
      <c r="P12" s="368"/>
      <c r="Q12" s="368"/>
      <c r="R12" s="330"/>
      <c r="S12" s="331"/>
      <c r="T12" s="331"/>
      <c r="U12" s="326"/>
      <c r="V12" s="368"/>
      <c r="W12" s="368"/>
    </row>
    <row r="13" spans="1:23" s="370" customFormat="1" ht="23.25" customHeight="1">
      <c r="A13" s="313" t="s">
        <v>351</v>
      </c>
      <c r="B13" s="534" t="s">
        <v>405</v>
      </c>
      <c r="C13" s="534"/>
      <c r="D13" s="534"/>
      <c r="E13" s="367"/>
      <c r="F13" s="367"/>
      <c r="G13" s="349"/>
      <c r="H13" s="313"/>
      <c r="I13" s="329"/>
      <c r="J13" s="329"/>
      <c r="K13" s="330"/>
      <c r="L13" s="330"/>
      <c r="M13" s="330"/>
      <c r="N13" s="331"/>
      <c r="O13" s="331"/>
      <c r="P13" s="368"/>
      <c r="Q13" s="368"/>
      <c r="R13" s="368"/>
      <c r="S13" s="368"/>
      <c r="T13" s="368"/>
      <c r="U13" s="368"/>
      <c r="V13" s="368"/>
      <c r="W13" s="368"/>
    </row>
    <row r="14" spans="1:23" s="370" customFormat="1" ht="23.25" customHeight="1">
      <c r="A14" s="371"/>
      <c r="B14" s="535" t="s">
        <v>412</v>
      </c>
      <c r="C14" s="535"/>
      <c r="D14" s="535"/>
      <c r="E14" s="535"/>
      <c r="F14" s="372"/>
      <c r="G14" s="327"/>
      <c r="H14" s="328"/>
      <c r="I14" s="329"/>
      <c r="J14" s="329"/>
      <c r="K14" s="330"/>
      <c r="L14" s="330"/>
      <c r="M14" s="330"/>
      <c r="N14" s="331"/>
      <c r="O14" s="331"/>
      <c r="P14" s="332"/>
      <c r="Q14" s="332"/>
      <c r="R14" s="330"/>
      <c r="S14" s="331"/>
      <c r="T14" s="331"/>
      <c r="U14" s="332"/>
      <c r="V14" s="332"/>
      <c r="W14" s="332"/>
    </row>
    <row r="15" spans="1:23">
      <c r="A15" s="373"/>
      <c r="B15" s="334"/>
      <c r="C15" s="335"/>
      <c r="D15" s="336"/>
      <c r="E15" s="374"/>
      <c r="F15" s="334"/>
      <c r="G15" s="337"/>
      <c r="H15" s="338"/>
      <c r="I15" s="339"/>
      <c r="J15" s="337"/>
      <c r="K15" s="338"/>
      <c r="L15" s="340"/>
      <c r="M15" s="341"/>
      <c r="N15" s="342"/>
      <c r="O15" s="342"/>
      <c r="P15" s="342"/>
      <c r="Q15" s="343"/>
      <c r="R15" s="341"/>
      <c r="S15" s="342"/>
      <c r="T15" s="342"/>
      <c r="U15" s="342"/>
      <c r="V15" s="342"/>
      <c r="W15" s="344"/>
    </row>
    <row r="16" spans="1:23" s="370" customFormat="1" ht="23.25" customHeight="1">
      <c r="A16" s="313" t="s">
        <v>352</v>
      </c>
      <c r="B16" s="534" t="s">
        <v>405</v>
      </c>
      <c r="C16" s="534"/>
      <c r="D16" s="534"/>
      <c r="E16" s="534"/>
      <c r="F16" s="367"/>
      <c r="G16" s="349"/>
      <c r="H16" s="313"/>
      <c r="I16" s="329"/>
      <c r="J16" s="329"/>
      <c r="K16" s="330"/>
      <c r="L16" s="330"/>
      <c r="M16" s="330"/>
      <c r="N16" s="331"/>
      <c r="O16" s="331"/>
      <c r="P16" s="368"/>
      <c r="Q16" s="368"/>
      <c r="R16" s="330"/>
      <c r="S16" s="331"/>
      <c r="T16" s="331"/>
      <c r="U16" s="368"/>
      <c r="V16" s="368"/>
      <c r="W16" s="368"/>
    </row>
    <row r="17" spans="1:23" s="370" customFormat="1" ht="23.25" customHeight="1">
      <c r="A17" s="371"/>
      <c r="B17" s="535" t="s">
        <v>412</v>
      </c>
      <c r="C17" s="535"/>
      <c r="D17" s="535"/>
      <c r="E17" s="535"/>
      <c r="F17" s="372"/>
      <c r="G17" s="327"/>
      <c r="H17" s="328"/>
      <c r="I17" s="329"/>
      <c r="J17" s="329"/>
      <c r="K17" s="330"/>
      <c r="L17" s="330"/>
      <c r="M17" s="330"/>
      <c r="N17" s="331"/>
      <c r="O17" s="331"/>
      <c r="P17" s="332"/>
      <c r="Q17" s="332"/>
      <c r="R17" s="330"/>
      <c r="S17" s="331"/>
      <c r="T17" s="331"/>
      <c r="U17" s="332"/>
      <c r="V17" s="332"/>
      <c r="W17" s="332"/>
    </row>
    <row r="18" spans="1:23">
      <c r="A18" s="373"/>
      <c r="B18" s="334"/>
      <c r="C18" s="335"/>
      <c r="D18" s="336"/>
      <c r="E18" s="374"/>
      <c r="F18" s="334"/>
      <c r="G18" s="337"/>
      <c r="H18" s="338"/>
      <c r="I18" s="339"/>
      <c r="J18" s="337"/>
      <c r="K18" s="338"/>
      <c r="L18" s="340"/>
      <c r="M18" s="341"/>
      <c r="N18" s="342"/>
      <c r="O18" s="342"/>
      <c r="P18" s="342"/>
      <c r="Q18" s="343"/>
      <c r="R18" s="341"/>
      <c r="S18" s="342"/>
      <c r="T18" s="345"/>
      <c r="U18" s="342"/>
      <c r="V18" s="342"/>
      <c r="W18" s="344"/>
    </row>
    <row r="19" spans="1:23" s="369" customFormat="1" ht="23.25" customHeight="1">
      <c r="A19" s="364" t="s">
        <v>7</v>
      </c>
      <c r="B19" s="530" t="s">
        <v>413</v>
      </c>
      <c r="C19" s="530"/>
      <c r="D19" s="365"/>
      <c r="E19" s="366"/>
      <c r="F19" s="367"/>
      <c r="G19" s="349"/>
      <c r="H19" s="313"/>
      <c r="I19" s="329"/>
      <c r="J19" s="329"/>
      <c r="K19" s="330"/>
      <c r="L19" s="330"/>
      <c r="M19" s="330"/>
      <c r="N19" s="331"/>
      <c r="O19" s="331"/>
      <c r="P19" s="368"/>
      <c r="Q19" s="368"/>
      <c r="R19" s="330"/>
      <c r="S19" s="331"/>
      <c r="T19" s="331"/>
      <c r="U19" s="326"/>
      <c r="V19" s="368"/>
      <c r="W19" s="368"/>
    </row>
    <row r="20" spans="1:23" s="370" customFormat="1" ht="23.25" customHeight="1">
      <c r="A20" s="313" t="s">
        <v>354</v>
      </c>
      <c r="B20" s="534" t="s">
        <v>405</v>
      </c>
      <c r="C20" s="534"/>
      <c r="D20" s="534"/>
      <c r="E20" s="367"/>
      <c r="F20" s="367"/>
      <c r="G20" s="349"/>
      <c r="H20" s="313"/>
      <c r="I20" s="329"/>
      <c r="J20" s="329"/>
      <c r="K20" s="330"/>
      <c r="L20" s="330"/>
      <c r="M20" s="330"/>
      <c r="N20" s="331"/>
      <c r="O20" s="331"/>
      <c r="P20" s="368"/>
      <c r="Q20" s="368"/>
      <c r="R20" s="368"/>
      <c r="S20" s="368"/>
      <c r="T20" s="368"/>
      <c r="U20" s="368"/>
      <c r="V20" s="368"/>
      <c r="W20" s="368"/>
    </row>
    <row r="21" spans="1:23" s="370" customFormat="1" ht="23.25" customHeight="1">
      <c r="A21" s="371"/>
      <c r="B21" s="535" t="s">
        <v>412</v>
      </c>
      <c r="C21" s="535"/>
      <c r="D21" s="535"/>
      <c r="E21" s="535"/>
      <c r="F21" s="372"/>
      <c r="G21" s="327"/>
      <c r="H21" s="328"/>
      <c r="I21" s="329"/>
      <c r="J21" s="329"/>
      <c r="K21" s="330"/>
      <c r="L21" s="330"/>
      <c r="M21" s="330"/>
      <c r="N21" s="331"/>
      <c r="O21" s="331"/>
      <c r="P21" s="332"/>
      <c r="Q21" s="332"/>
      <c r="R21" s="330"/>
      <c r="S21" s="331"/>
      <c r="T21" s="331"/>
      <c r="U21" s="332"/>
      <c r="V21" s="332"/>
      <c r="W21" s="332"/>
    </row>
    <row r="22" spans="1:23">
      <c r="A22" s="373"/>
      <c r="B22" s="334"/>
      <c r="C22" s="335"/>
      <c r="D22" s="336"/>
      <c r="E22" s="374"/>
      <c r="F22" s="334"/>
      <c r="G22" s="337"/>
      <c r="H22" s="338"/>
      <c r="I22" s="339"/>
      <c r="J22" s="337"/>
      <c r="K22" s="338"/>
      <c r="L22" s="340"/>
      <c r="M22" s="341"/>
      <c r="N22" s="342"/>
      <c r="O22" s="342"/>
      <c r="P22" s="342"/>
      <c r="Q22" s="343"/>
      <c r="R22" s="341"/>
      <c r="S22" s="342"/>
      <c r="T22" s="342"/>
      <c r="U22" s="342"/>
      <c r="V22" s="342"/>
      <c r="W22" s="344"/>
    </row>
    <row r="23" spans="1:23" s="370" customFormat="1" ht="23.25" customHeight="1">
      <c r="A23" s="313" t="s">
        <v>355</v>
      </c>
      <c r="B23" s="534" t="s">
        <v>405</v>
      </c>
      <c r="C23" s="534"/>
      <c r="D23" s="534"/>
      <c r="E23" s="534"/>
      <c r="F23" s="367"/>
      <c r="G23" s="349"/>
      <c r="H23" s="313"/>
      <c r="I23" s="329"/>
      <c r="J23" s="329"/>
      <c r="K23" s="330"/>
      <c r="L23" s="330"/>
      <c r="M23" s="330"/>
      <c r="N23" s="331"/>
      <c r="O23" s="331"/>
      <c r="P23" s="368"/>
      <c r="Q23" s="368"/>
      <c r="R23" s="330"/>
      <c r="S23" s="331"/>
      <c r="T23" s="331"/>
      <c r="U23" s="368"/>
      <c r="V23" s="368"/>
      <c r="W23" s="368"/>
    </row>
    <row r="24" spans="1:23" s="370" customFormat="1" ht="23.25" customHeight="1">
      <c r="A24" s="371"/>
      <c r="B24" s="535" t="s">
        <v>412</v>
      </c>
      <c r="C24" s="535"/>
      <c r="D24" s="535"/>
      <c r="E24" s="535"/>
      <c r="F24" s="372"/>
      <c r="G24" s="327"/>
      <c r="H24" s="328"/>
      <c r="I24" s="329"/>
      <c r="J24" s="329"/>
      <c r="K24" s="330"/>
      <c r="L24" s="330"/>
      <c r="M24" s="330"/>
      <c r="N24" s="331"/>
      <c r="O24" s="331"/>
      <c r="P24" s="332"/>
      <c r="Q24" s="332"/>
      <c r="R24" s="330"/>
      <c r="S24" s="331"/>
      <c r="T24" s="331"/>
      <c r="U24" s="332"/>
      <c r="V24" s="332"/>
      <c r="W24" s="332"/>
    </row>
    <row r="25" spans="1:23">
      <c r="A25" s="373"/>
      <c r="B25" s="334"/>
      <c r="C25" s="335"/>
      <c r="D25" s="336"/>
      <c r="E25" s="374"/>
      <c r="F25" s="334"/>
      <c r="G25" s="337"/>
      <c r="H25" s="338"/>
      <c r="I25" s="339"/>
      <c r="J25" s="337"/>
      <c r="K25" s="338"/>
      <c r="L25" s="340"/>
      <c r="M25" s="341"/>
      <c r="N25" s="342"/>
      <c r="O25" s="342"/>
      <c r="P25" s="342"/>
      <c r="Q25" s="343"/>
      <c r="R25" s="341"/>
      <c r="S25" s="342"/>
      <c r="T25" s="345"/>
      <c r="U25" s="342"/>
      <c r="V25" s="342"/>
      <c r="W25" s="344"/>
    </row>
    <row r="26" spans="1:23">
      <c r="A26" s="333"/>
      <c r="B26" s="334"/>
      <c r="C26" s="335"/>
      <c r="D26" s="336"/>
      <c r="E26" s="346"/>
      <c r="F26" s="334"/>
      <c r="G26" s="337"/>
      <c r="H26" s="347"/>
      <c r="I26" s="348"/>
      <c r="J26" s="337"/>
      <c r="K26" s="338"/>
      <c r="L26" s="340"/>
      <c r="M26" s="341"/>
      <c r="N26" s="342"/>
      <c r="O26" s="342"/>
      <c r="P26" s="342"/>
      <c r="Q26" s="343"/>
      <c r="R26" s="341"/>
      <c r="S26" s="342"/>
      <c r="T26" s="345"/>
      <c r="U26" s="342"/>
      <c r="V26" s="342"/>
      <c r="W26" s="344"/>
    </row>
    <row r="27" spans="1:23" ht="20.100000000000001" customHeight="1">
      <c r="A27" s="311"/>
      <c r="B27" s="311"/>
      <c r="C27" s="349"/>
      <c r="D27" s="350"/>
      <c r="E27" s="312"/>
      <c r="F27" s="312"/>
      <c r="G27" s="312"/>
      <c r="H27" s="311"/>
      <c r="I27" s="311" t="s">
        <v>385</v>
      </c>
      <c r="J27" s="311"/>
      <c r="K27" s="351"/>
      <c r="L27" s="325" t="s">
        <v>386</v>
      </c>
      <c r="M27" s="300"/>
      <c r="O27" s="325"/>
      <c r="P27" s="352">
        <f>P12+P19</f>
        <v>0</v>
      </c>
      <c r="Q27" s="352">
        <f>Q12+Q19</f>
        <v>0</v>
      </c>
      <c r="R27" s="311"/>
      <c r="S27" s="311"/>
      <c r="T27" s="311"/>
      <c r="U27" s="352">
        <f>U12+U19</f>
        <v>0</v>
      </c>
      <c r="V27" s="352">
        <f>V12+V19</f>
        <v>0</v>
      </c>
      <c r="W27" s="352">
        <f>W12+W19</f>
        <v>0</v>
      </c>
    </row>
    <row r="28" spans="1:23" ht="20.100000000000001" customHeight="1">
      <c r="A28" s="353" t="s">
        <v>414</v>
      </c>
      <c r="B28" s="354"/>
      <c r="C28" s="354"/>
      <c r="D28" s="354"/>
      <c r="E28" s="354"/>
      <c r="F28" s="354"/>
      <c r="G28" s="355"/>
      <c r="H28" s="355"/>
      <c r="I28" s="355"/>
      <c r="J28" s="355"/>
      <c r="K28" s="355"/>
      <c r="L28" s="355"/>
      <c r="M28" s="355"/>
      <c r="N28" s="355"/>
      <c r="O28" s="355"/>
      <c r="P28" s="375"/>
      <c r="Q28" s="375"/>
      <c r="R28" s="375"/>
      <c r="S28" s="375"/>
      <c r="T28" s="375"/>
      <c r="U28" s="375"/>
      <c r="V28" s="375"/>
      <c r="W28" s="375"/>
    </row>
    <row r="29" spans="1:23" ht="15.75">
      <c r="P29" s="536"/>
      <c r="Q29" s="536"/>
      <c r="R29" s="536"/>
      <c r="S29" s="536"/>
      <c r="T29" s="536"/>
      <c r="U29" s="536"/>
      <c r="V29" s="536"/>
      <c r="W29" s="536"/>
    </row>
    <row r="30" spans="1:23" s="144" customFormat="1" ht="17.25" customHeight="1">
      <c r="A30" s="506"/>
      <c r="B30" s="506"/>
      <c r="C30" s="506"/>
      <c r="H30" s="143"/>
      <c r="I30" s="143"/>
      <c r="J30" s="143"/>
      <c r="K30" s="143"/>
      <c r="L30" s="143"/>
      <c r="M30" s="143"/>
      <c r="N30" s="143"/>
      <c r="P30" s="536" t="s">
        <v>543</v>
      </c>
      <c r="Q30" s="536"/>
      <c r="R30" s="536"/>
      <c r="S30" s="536"/>
      <c r="T30" s="536"/>
      <c r="U30" s="536"/>
      <c r="V30" s="536"/>
      <c r="W30" s="536"/>
    </row>
    <row r="31" spans="1:23" s="139" customFormat="1" ht="18.75">
      <c r="A31" s="357"/>
      <c r="C31" s="58" t="s">
        <v>186</v>
      </c>
      <c r="H31" s="358"/>
      <c r="I31" s="359"/>
      <c r="L31" s="360"/>
      <c r="R31" s="505" t="s">
        <v>187</v>
      </c>
      <c r="S31" s="505"/>
      <c r="T31" s="505"/>
      <c r="U31" s="505"/>
      <c r="V31" s="505"/>
      <c r="W31" s="505"/>
    </row>
    <row r="32" spans="1:23" s="139" customFormat="1" ht="18.75">
      <c r="A32" s="357"/>
      <c r="H32" s="358"/>
      <c r="I32" s="359"/>
      <c r="L32" s="360"/>
    </row>
    <row r="33" spans="1:23" s="139" customFormat="1" ht="39.75" customHeight="1">
      <c r="A33" s="357"/>
      <c r="H33" s="358"/>
      <c r="I33" s="359"/>
      <c r="L33" s="360"/>
    </row>
    <row r="34" spans="1:23" s="139" customFormat="1" ht="18.75">
      <c r="A34" s="537"/>
      <c r="B34" s="537"/>
      <c r="C34" s="537"/>
      <c r="H34" s="360"/>
      <c r="I34" s="360"/>
      <c r="J34" s="360"/>
      <c r="K34" s="360"/>
      <c r="L34" s="360"/>
      <c r="M34" s="360"/>
      <c r="N34" s="360"/>
      <c r="U34" s="537"/>
      <c r="V34" s="537"/>
      <c r="W34" s="537"/>
    </row>
    <row r="35" spans="1:23">
      <c r="K35" s="68"/>
    </row>
  </sheetData>
  <autoFilter ref="A11:W11" xr:uid="{00000000-0009-0000-0000-00000B000000}"/>
  <mergeCells count="36">
    <mergeCell ref="B19:C19"/>
    <mergeCell ref="B20:D20"/>
    <mergeCell ref="P29:W29"/>
    <mergeCell ref="A30:C30"/>
    <mergeCell ref="A34:C34"/>
    <mergeCell ref="U34:W34"/>
    <mergeCell ref="B21:E21"/>
    <mergeCell ref="B23:E23"/>
    <mergeCell ref="B24:E24"/>
    <mergeCell ref="R31:W31"/>
    <mergeCell ref="P30:W30"/>
    <mergeCell ref="B13:D13"/>
    <mergeCell ref="B14:E14"/>
    <mergeCell ref="B16:E16"/>
    <mergeCell ref="B17:E17"/>
    <mergeCell ref="L9:L10"/>
    <mergeCell ref="M9:Q9"/>
    <mergeCell ref="R9:V9"/>
    <mergeCell ref="W9:W10"/>
    <mergeCell ref="B12:C12"/>
    <mergeCell ref="A5:W5"/>
    <mergeCell ref="A6:W6"/>
    <mergeCell ref="A9:A10"/>
    <mergeCell ref="B9:B10"/>
    <mergeCell ref="C9:D10"/>
    <mergeCell ref="E9:E10"/>
    <mergeCell ref="F9:H9"/>
    <mergeCell ref="I9:I10"/>
    <mergeCell ref="J9:J10"/>
    <mergeCell ref="K9:K10"/>
    <mergeCell ref="A1:D1"/>
    <mergeCell ref="R1:W1"/>
    <mergeCell ref="A2:D2"/>
    <mergeCell ref="R2:W2"/>
    <mergeCell ref="A3:D3"/>
    <mergeCell ref="G3:L3"/>
  </mergeCells>
  <pageMargins left="0.25" right="0.17" top="0.4" bottom="0.28000000000000003" header="0.22" footer="0.17"/>
  <pageSetup paperSize="9" scale="61" fitToHeight="0" orientation="landscape" r:id="rId1"/>
  <headerFooter differentFirst="1" scaleWithDoc="0" alignWithMargins="0">
    <oddHeader>&amp;C&amp;P</oddHead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583E0-7A7A-4809-B0FF-BA99EFE4778D}">
  <dimension ref="A1:AL20"/>
  <sheetViews>
    <sheetView topLeftCell="H1" zoomScale="85" zoomScaleNormal="85" workbookViewId="0">
      <selection activeCell="AL9" sqref="AL9"/>
    </sheetView>
  </sheetViews>
  <sheetFormatPr defaultColWidth="9" defaultRowHeight="15"/>
  <cols>
    <col min="1" max="1" width="3.5" style="391" customWidth="1"/>
    <col min="2" max="2" width="5.5" style="391" hidden="1" customWidth="1"/>
    <col min="3" max="3" width="27.125" style="392" bestFit="1" customWidth="1"/>
    <col min="4" max="6" width="3.625" style="392" hidden="1" customWidth="1"/>
    <col min="7" max="7" width="5.875" style="392" customWidth="1"/>
    <col min="8" max="8" width="7.5" style="392" customWidth="1"/>
    <col min="9" max="9" width="12.25" style="392" customWidth="1"/>
    <col min="10" max="12" width="6.25" style="392" customWidth="1"/>
    <col min="13" max="13" width="8.875" style="392" customWidth="1"/>
    <col min="14" max="14" width="7.875" style="392" customWidth="1"/>
    <col min="15" max="15" width="9.625" style="392" customWidth="1"/>
    <col min="16" max="16" width="7.875" style="392" customWidth="1"/>
    <col min="17" max="17" width="7" style="392" customWidth="1"/>
    <col min="18" max="19" width="5.625" style="392" customWidth="1"/>
    <col min="20" max="20" width="8.5" style="392" customWidth="1"/>
    <col min="21" max="22" width="7" style="392" customWidth="1"/>
    <col min="23" max="25" width="6.125" style="392" customWidth="1"/>
    <col min="26" max="26" width="7.125" style="392" customWidth="1"/>
    <col min="27" max="29" width="6.75" style="392" customWidth="1"/>
    <col min="30" max="30" width="7" style="392" customWidth="1"/>
    <col min="31" max="31" width="6.875" style="392" customWidth="1"/>
    <col min="32" max="33" width="7" style="392" customWidth="1"/>
    <col min="34" max="35" width="7.25" style="392" customWidth="1"/>
    <col min="36" max="36" width="7.375" style="392" customWidth="1"/>
    <col min="37" max="37" width="6.625" style="392" customWidth="1"/>
    <col min="38" max="38" width="6.625" style="391" customWidth="1"/>
    <col min="39" max="16384" width="9" style="391"/>
  </cols>
  <sheetData>
    <row r="1" spans="1:38" ht="15.75">
      <c r="AK1" s="379" t="s">
        <v>220</v>
      </c>
    </row>
    <row r="2" spans="1:38" ht="16.5">
      <c r="AK2" s="376" t="s">
        <v>199</v>
      </c>
    </row>
    <row r="3" spans="1:38" ht="18.75">
      <c r="C3" s="393" t="s">
        <v>27</v>
      </c>
      <c r="AF3" s="381" t="s">
        <v>177</v>
      </c>
    </row>
    <row r="4" spans="1:38" ht="18.75">
      <c r="C4" s="393" t="s">
        <v>29</v>
      </c>
      <c r="AF4" s="381" t="s">
        <v>178</v>
      </c>
    </row>
    <row r="5" spans="1:38" ht="18.75">
      <c r="C5" s="394" t="s">
        <v>28</v>
      </c>
    </row>
    <row r="7" spans="1:38" ht="31.5" customHeight="1">
      <c r="A7" s="575" t="s">
        <v>462</v>
      </c>
      <c r="B7" s="575"/>
      <c r="C7" s="575"/>
      <c r="D7" s="575"/>
      <c r="E7" s="575"/>
      <c r="F7" s="575"/>
      <c r="G7" s="575"/>
      <c r="H7" s="575"/>
      <c r="I7" s="575"/>
      <c r="J7" s="575"/>
      <c r="K7" s="575"/>
      <c r="L7" s="575"/>
      <c r="M7" s="575"/>
      <c r="N7" s="575"/>
      <c r="O7" s="575"/>
      <c r="P7" s="575"/>
      <c r="Q7" s="575"/>
      <c r="R7" s="575"/>
      <c r="S7" s="575"/>
      <c r="T7" s="575"/>
      <c r="U7" s="575"/>
      <c r="V7" s="575"/>
      <c r="W7" s="575"/>
      <c r="X7" s="575"/>
      <c r="Y7" s="575"/>
      <c r="Z7" s="575"/>
      <c r="AA7" s="575"/>
      <c r="AB7" s="575"/>
      <c r="AC7" s="575"/>
      <c r="AD7" s="575"/>
      <c r="AE7" s="575"/>
      <c r="AF7" s="575"/>
      <c r="AG7" s="575"/>
      <c r="AH7" s="575"/>
      <c r="AI7" s="575"/>
      <c r="AJ7" s="575"/>
      <c r="AK7" s="575"/>
    </row>
    <row r="8" spans="1:38" s="395" customFormat="1" ht="18.75">
      <c r="A8" s="576" t="s">
        <v>463</v>
      </c>
      <c r="B8" s="576"/>
      <c r="C8" s="576"/>
      <c r="D8" s="576"/>
      <c r="E8" s="576"/>
      <c r="F8" s="576"/>
      <c r="G8" s="576"/>
      <c r="H8" s="576"/>
      <c r="I8" s="576"/>
      <c r="J8" s="576"/>
      <c r="K8" s="576"/>
      <c r="L8" s="576"/>
      <c r="M8" s="576"/>
      <c r="N8" s="576"/>
      <c r="O8" s="576"/>
      <c r="P8" s="576"/>
      <c r="Q8" s="576"/>
      <c r="R8" s="576"/>
      <c r="S8" s="576"/>
      <c r="T8" s="576"/>
      <c r="U8" s="576"/>
      <c r="V8" s="576"/>
      <c r="W8" s="576"/>
      <c r="X8" s="576"/>
      <c r="Y8" s="576"/>
      <c r="Z8" s="576"/>
      <c r="AA8" s="576"/>
      <c r="AB8" s="576"/>
      <c r="AC8" s="576"/>
      <c r="AD8" s="576"/>
      <c r="AE8" s="576"/>
      <c r="AF8" s="576"/>
      <c r="AG8" s="576"/>
      <c r="AH8" s="576"/>
      <c r="AI8" s="576"/>
      <c r="AJ8" s="576"/>
      <c r="AK8" s="576"/>
    </row>
    <row r="9" spans="1:38" ht="18" customHeight="1">
      <c r="AI9" s="471"/>
      <c r="AJ9" s="471"/>
      <c r="AK9" s="471"/>
      <c r="AL9" s="74" t="s">
        <v>235</v>
      </c>
    </row>
    <row r="10" spans="1:38" ht="45" customHeight="1">
      <c r="A10" s="577" t="s">
        <v>179</v>
      </c>
      <c r="B10" s="577" t="s">
        <v>464</v>
      </c>
      <c r="C10" s="579" t="s">
        <v>270</v>
      </c>
      <c r="D10" s="579" t="s">
        <v>180</v>
      </c>
      <c r="E10" s="579" t="s">
        <v>184</v>
      </c>
      <c r="F10" s="579" t="s">
        <v>373</v>
      </c>
      <c r="G10" s="579" t="s">
        <v>465</v>
      </c>
      <c r="H10" s="563" t="s">
        <v>466</v>
      </c>
      <c r="I10" s="558" t="s">
        <v>467</v>
      </c>
      <c r="J10" s="559"/>
      <c r="K10" s="559"/>
      <c r="L10" s="560"/>
      <c r="M10" s="396" t="s">
        <v>468</v>
      </c>
      <c r="N10" s="568" t="s">
        <v>469</v>
      </c>
      <c r="O10" s="569"/>
      <c r="P10" s="563" t="s">
        <v>470</v>
      </c>
      <c r="Q10" s="570" t="s">
        <v>471</v>
      </c>
      <c r="R10" s="571"/>
      <c r="S10" s="571"/>
      <c r="T10" s="572"/>
      <c r="U10" s="558" t="s">
        <v>472</v>
      </c>
      <c r="V10" s="559"/>
      <c r="W10" s="559"/>
      <c r="X10" s="559"/>
      <c r="Y10" s="559"/>
      <c r="Z10" s="559"/>
      <c r="AA10" s="559"/>
      <c r="AB10" s="559"/>
      <c r="AC10" s="560"/>
      <c r="AD10" s="558" t="s">
        <v>473</v>
      </c>
      <c r="AE10" s="559"/>
      <c r="AF10" s="559"/>
      <c r="AG10" s="559"/>
      <c r="AH10" s="559"/>
      <c r="AI10" s="560"/>
      <c r="AJ10" s="561" t="s">
        <v>474</v>
      </c>
      <c r="AK10" s="561" t="s">
        <v>475</v>
      </c>
      <c r="AL10" s="563" t="s">
        <v>192</v>
      </c>
    </row>
    <row r="11" spans="1:38" s="398" customFormat="1" ht="50.25" customHeight="1">
      <c r="A11" s="578"/>
      <c r="B11" s="578"/>
      <c r="C11" s="580"/>
      <c r="D11" s="580"/>
      <c r="E11" s="580"/>
      <c r="F11" s="580"/>
      <c r="G11" s="580"/>
      <c r="H11" s="564"/>
      <c r="I11" s="539" t="s">
        <v>385</v>
      </c>
      <c r="J11" s="546" t="s">
        <v>476</v>
      </c>
      <c r="K11" s="549" t="s">
        <v>477</v>
      </c>
      <c r="L11" s="549" t="s">
        <v>478</v>
      </c>
      <c r="M11" s="566" t="s">
        <v>476</v>
      </c>
      <c r="N11" s="566" t="s">
        <v>479</v>
      </c>
      <c r="O11" s="573" t="s">
        <v>480</v>
      </c>
      <c r="P11" s="564"/>
      <c r="Q11" s="539" t="s">
        <v>385</v>
      </c>
      <c r="R11" s="546" t="s">
        <v>476</v>
      </c>
      <c r="S11" s="549" t="s">
        <v>477</v>
      </c>
      <c r="T11" s="549" t="s">
        <v>481</v>
      </c>
      <c r="U11" s="539" t="s">
        <v>385</v>
      </c>
      <c r="V11" s="551" t="s">
        <v>482</v>
      </c>
      <c r="W11" s="551"/>
      <c r="X11" s="551"/>
      <c r="Y11" s="552" t="s">
        <v>483</v>
      </c>
      <c r="Z11" s="553"/>
      <c r="AA11" s="554"/>
      <c r="AB11" s="555" t="s">
        <v>484</v>
      </c>
      <c r="AC11" s="555" t="s">
        <v>485</v>
      </c>
      <c r="AD11" s="539" t="s">
        <v>385</v>
      </c>
      <c r="AE11" s="541" t="s">
        <v>486</v>
      </c>
      <c r="AF11" s="543" t="s">
        <v>487</v>
      </c>
      <c r="AG11" s="543"/>
      <c r="AH11" s="544" t="s">
        <v>488</v>
      </c>
      <c r="AI11" s="544" t="s">
        <v>489</v>
      </c>
      <c r="AJ11" s="562"/>
      <c r="AK11" s="562"/>
      <c r="AL11" s="564"/>
    </row>
    <row r="12" spans="1:38" s="398" customFormat="1" ht="54" customHeight="1">
      <c r="A12" s="578"/>
      <c r="B12" s="578"/>
      <c r="C12" s="580"/>
      <c r="D12" s="580"/>
      <c r="E12" s="580"/>
      <c r="F12" s="580"/>
      <c r="G12" s="580"/>
      <c r="H12" s="564"/>
      <c r="I12" s="540"/>
      <c r="J12" s="565"/>
      <c r="K12" s="550"/>
      <c r="L12" s="550"/>
      <c r="M12" s="567"/>
      <c r="N12" s="567"/>
      <c r="O12" s="574"/>
      <c r="P12" s="564"/>
      <c r="Q12" s="540"/>
      <c r="R12" s="565"/>
      <c r="S12" s="550"/>
      <c r="T12" s="550"/>
      <c r="U12" s="540"/>
      <c r="V12" s="400"/>
      <c r="W12" s="546" t="s">
        <v>476</v>
      </c>
      <c r="X12" s="546" t="s">
        <v>477</v>
      </c>
      <c r="Y12" s="401"/>
      <c r="Z12" s="397" t="s">
        <v>490</v>
      </c>
      <c r="AA12" s="397" t="s">
        <v>491</v>
      </c>
      <c r="AB12" s="556"/>
      <c r="AC12" s="556"/>
      <c r="AD12" s="540"/>
      <c r="AE12" s="542"/>
      <c r="AF12" s="548" t="s">
        <v>492</v>
      </c>
      <c r="AG12" s="548" t="s">
        <v>493</v>
      </c>
      <c r="AH12" s="545"/>
      <c r="AI12" s="545"/>
      <c r="AJ12" s="562"/>
      <c r="AK12" s="562"/>
      <c r="AL12" s="564"/>
    </row>
    <row r="13" spans="1:38" s="398" customFormat="1" ht="80.25" customHeight="1">
      <c r="A13" s="578"/>
      <c r="B13" s="578"/>
      <c r="C13" s="580"/>
      <c r="D13" s="580"/>
      <c r="E13" s="580"/>
      <c r="F13" s="580"/>
      <c r="G13" s="580"/>
      <c r="H13" s="564"/>
      <c r="I13" s="540"/>
      <c r="J13" s="565"/>
      <c r="K13" s="550"/>
      <c r="L13" s="550"/>
      <c r="M13" s="567"/>
      <c r="N13" s="567"/>
      <c r="O13" s="574"/>
      <c r="P13" s="564"/>
      <c r="Q13" s="540"/>
      <c r="R13" s="565"/>
      <c r="S13" s="550"/>
      <c r="T13" s="550"/>
      <c r="U13" s="540"/>
      <c r="V13" s="399" t="s">
        <v>494</v>
      </c>
      <c r="W13" s="547"/>
      <c r="X13" s="547"/>
      <c r="Y13" s="399" t="s">
        <v>494</v>
      </c>
      <c r="Z13" s="402" t="s">
        <v>476</v>
      </c>
      <c r="AA13" s="402" t="s">
        <v>476</v>
      </c>
      <c r="AB13" s="557"/>
      <c r="AC13" s="557"/>
      <c r="AD13" s="540"/>
      <c r="AE13" s="542"/>
      <c r="AF13" s="548"/>
      <c r="AG13" s="548"/>
      <c r="AH13" s="545"/>
      <c r="AI13" s="545"/>
      <c r="AJ13" s="562"/>
      <c r="AK13" s="562"/>
      <c r="AL13" s="564"/>
    </row>
    <row r="14" spans="1:38" s="408" customFormat="1" ht="29.25" customHeight="1">
      <c r="A14" s="403"/>
      <c r="B14" s="403"/>
      <c r="C14" s="404"/>
      <c r="D14" s="404"/>
      <c r="E14" s="404"/>
      <c r="F14" s="404"/>
      <c r="G14" s="404"/>
      <c r="H14" s="403">
        <v>1</v>
      </c>
      <c r="I14" s="405" t="s">
        <v>495</v>
      </c>
      <c r="J14" s="406" t="s">
        <v>249</v>
      </c>
      <c r="K14" s="405" t="s">
        <v>250</v>
      </c>
      <c r="L14" s="405" t="s">
        <v>496</v>
      </c>
      <c r="M14" s="404">
        <v>3</v>
      </c>
      <c r="N14" s="404">
        <v>4</v>
      </c>
      <c r="O14" s="404">
        <v>5</v>
      </c>
      <c r="P14" s="403">
        <v>6</v>
      </c>
      <c r="Q14" s="407" t="s">
        <v>497</v>
      </c>
      <c r="R14" s="404">
        <v>8</v>
      </c>
      <c r="S14" s="404">
        <v>9</v>
      </c>
      <c r="T14" s="404">
        <v>10</v>
      </c>
      <c r="U14" s="407" t="s">
        <v>498</v>
      </c>
      <c r="V14" s="407" t="s">
        <v>499</v>
      </c>
      <c r="W14" s="404">
        <v>13</v>
      </c>
      <c r="X14" s="404">
        <v>14</v>
      </c>
      <c r="Y14" s="407" t="s">
        <v>500</v>
      </c>
      <c r="Z14" s="404">
        <v>16</v>
      </c>
      <c r="AA14" s="404">
        <v>17</v>
      </c>
      <c r="AB14" s="407" t="s">
        <v>501</v>
      </c>
      <c r="AC14" s="407" t="s">
        <v>502</v>
      </c>
      <c r="AD14" s="407" t="s">
        <v>503</v>
      </c>
      <c r="AE14" s="407" t="s">
        <v>504</v>
      </c>
      <c r="AF14" s="404">
        <v>20</v>
      </c>
      <c r="AG14" s="404">
        <v>21</v>
      </c>
      <c r="AH14" s="404">
        <v>22</v>
      </c>
      <c r="AI14" s="404">
        <v>23</v>
      </c>
      <c r="AJ14" s="407" t="s">
        <v>505</v>
      </c>
      <c r="AK14" s="407">
        <v>25</v>
      </c>
      <c r="AL14" s="404">
        <v>26</v>
      </c>
    </row>
    <row r="15" spans="1:38" ht="24.95" customHeight="1">
      <c r="A15" s="409"/>
      <c r="B15" s="410"/>
      <c r="C15" s="411"/>
      <c r="D15" s="412"/>
      <c r="E15" s="412"/>
      <c r="F15" s="412"/>
      <c r="G15" s="413"/>
      <c r="H15" s="414"/>
      <c r="I15" s="415">
        <f t="shared" ref="I15" si="0">J15+K15+L15</f>
        <v>0</v>
      </c>
      <c r="J15" s="414"/>
      <c r="K15" s="414"/>
      <c r="L15" s="414"/>
      <c r="M15" s="416"/>
      <c r="N15" s="416"/>
      <c r="O15" s="416"/>
      <c r="P15" s="414"/>
      <c r="Q15" s="415">
        <f t="shared" ref="Q15" si="1">R15+S15+T15</f>
        <v>0</v>
      </c>
      <c r="R15" s="414"/>
      <c r="S15" s="414"/>
      <c r="T15" s="414"/>
      <c r="U15" s="415">
        <f>V15+Y15+AB15+AC15</f>
        <v>0</v>
      </c>
      <c r="V15" s="415">
        <f t="shared" ref="V15" si="2">W15+X15</f>
        <v>0</v>
      </c>
      <c r="W15" s="414"/>
      <c r="X15" s="414"/>
      <c r="Y15" s="415">
        <f t="shared" ref="Y15" si="3">Z15+AA15</f>
        <v>0</v>
      </c>
      <c r="Z15" s="414"/>
      <c r="AA15" s="414"/>
      <c r="AB15" s="415"/>
      <c r="AC15" s="415"/>
      <c r="AD15" s="415">
        <f t="shared" ref="AD15" si="4">AE15+AH15+AI15</f>
        <v>0</v>
      </c>
      <c r="AE15" s="415">
        <f t="shared" ref="AE15" si="5">AF15+AG15</f>
        <v>0</v>
      </c>
      <c r="AF15" s="414"/>
      <c r="AG15" s="414"/>
      <c r="AH15" s="414">
        <v>0</v>
      </c>
      <c r="AI15" s="414"/>
      <c r="AJ15" s="415">
        <f>U15-AD15</f>
        <v>0</v>
      </c>
      <c r="AK15" s="415">
        <f t="shared" ref="AK15" si="6">IF(AJ15&gt;0,AJ15,0)</f>
        <v>0</v>
      </c>
      <c r="AL15" s="414"/>
    </row>
    <row r="17" spans="1:38" ht="86.25" hidden="1" customHeight="1">
      <c r="A17" s="538" t="s">
        <v>506</v>
      </c>
      <c r="B17" s="538"/>
      <c r="C17" s="538"/>
      <c r="D17" s="538"/>
      <c r="E17" s="538"/>
      <c r="F17" s="538"/>
      <c r="G17" s="538"/>
      <c r="H17" s="538"/>
      <c r="I17" s="538"/>
      <c r="J17" s="538"/>
      <c r="K17" s="538"/>
      <c r="L17" s="538"/>
      <c r="M17" s="538"/>
      <c r="N17" s="538"/>
      <c r="O17" s="538"/>
      <c r="P17" s="538"/>
      <c r="Q17" s="538"/>
      <c r="R17" s="538"/>
      <c r="S17" s="538"/>
      <c r="T17" s="538"/>
      <c r="U17" s="538"/>
      <c r="V17" s="538"/>
      <c r="W17" s="538"/>
      <c r="X17" s="538"/>
      <c r="Y17" s="538"/>
      <c r="Z17" s="538"/>
      <c r="AA17" s="538"/>
      <c r="AB17" s="538"/>
      <c r="AC17" s="538"/>
      <c r="AD17" s="538"/>
      <c r="AE17" s="538"/>
      <c r="AF17" s="538"/>
      <c r="AG17" s="538"/>
      <c r="AH17" s="538"/>
      <c r="AI17" s="538"/>
      <c r="AJ17" s="538"/>
      <c r="AK17" s="538"/>
      <c r="AL17" s="538"/>
    </row>
    <row r="18" spans="1:38" ht="18.75">
      <c r="C18" s="391"/>
      <c r="AH18" s="383" t="s">
        <v>507</v>
      </c>
    </row>
    <row r="19" spans="1:38" ht="18.75">
      <c r="C19" s="381" t="s">
        <v>186</v>
      </c>
      <c r="AH19" s="381" t="s">
        <v>187</v>
      </c>
    </row>
    <row r="20" spans="1:38" ht="18.75">
      <c r="AH20" s="383" t="s">
        <v>261</v>
      </c>
    </row>
  </sheetData>
  <mergeCells count="45">
    <mergeCell ref="A7:AK7"/>
    <mergeCell ref="A8:AK8"/>
    <mergeCell ref="A10:A13"/>
    <mergeCell ref="B10:B13"/>
    <mergeCell ref="C10:C13"/>
    <mergeCell ref="D10:D13"/>
    <mergeCell ref="E10:E13"/>
    <mergeCell ref="F10:F13"/>
    <mergeCell ref="G10:G13"/>
    <mergeCell ref="H10:H13"/>
    <mergeCell ref="I10:L10"/>
    <mergeCell ref="N10:O10"/>
    <mergeCell ref="P10:P13"/>
    <mergeCell ref="Q10:T10"/>
    <mergeCell ref="O11:O13"/>
    <mergeCell ref="Q11:Q13"/>
    <mergeCell ref="R11:R13"/>
    <mergeCell ref="S11:S13"/>
    <mergeCell ref="AD10:AI10"/>
    <mergeCell ref="AJ10:AJ13"/>
    <mergeCell ref="AK10:AK13"/>
    <mergeCell ref="AL10:AL13"/>
    <mergeCell ref="I11:I13"/>
    <mergeCell ref="J11:J13"/>
    <mergeCell ref="K11:K13"/>
    <mergeCell ref="L11:L13"/>
    <mergeCell ref="M11:M13"/>
    <mergeCell ref="N11:N13"/>
    <mergeCell ref="U10:AC10"/>
    <mergeCell ref="A17:AL17"/>
    <mergeCell ref="AD11:AD13"/>
    <mergeCell ref="AE11:AE13"/>
    <mergeCell ref="AF11:AG11"/>
    <mergeCell ref="AH11:AH13"/>
    <mergeCell ref="AI11:AI13"/>
    <mergeCell ref="W12:W13"/>
    <mergeCell ref="X12:X13"/>
    <mergeCell ref="AF12:AF13"/>
    <mergeCell ref="AG12:AG13"/>
    <mergeCell ref="T11:T13"/>
    <mergeCell ref="U11:U13"/>
    <mergeCell ref="V11:X11"/>
    <mergeCell ref="Y11:AA11"/>
    <mergeCell ref="AB11:AB13"/>
    <mergeCell ref="AC11:AC13"/>
  </mergeCells>
  <printOptions horizontalCentered="1"/>
  <pageMargins left="0" right="0" top="0.51181102362204722" bottom="0.39370078740157483" header="0.31496062992125984" footer="0.19685039370078741"/>
  <pageSetup paperSize="9" scale="52" orientation="landscape" r:id="rId1"/>
  <headerFooter>
    <oddFooter>&amp;R&amp;P</oddFooter>
  </headerFooter>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A7A62E-61BF-42A2-AAE2-02B94DFBA3FE}">
  <sheetPr>
    <pageSetUpPr fitToPage="1"/>
  </sheetPr>
  <dimension ref="A1:R36"/>
  <sheetViews>
    <sheetView zoomScale="85" zoomScaleNormal="85" workbookViewId="0">
      <selection activeCell="T8" sqref="T8"/>
    </sheetView>
  </sheetViews>
  <sheetFormatPr defaultColWidth="8" defaultRowHeight="18.75"/>
  <cols>
    <col min="1" max="1" width="5" style="377" customWidth="1"/>
    <col min="2" max="2" width="40.5" style="378" bestFit="1" customWidth="1"/>
    <col min="3" max="3" width="9.25" style="377" customWidth="1"/>
    <col min="4" max="4" width="7.125" style="377" customWidth="1"/>
    <col min="5" max="5" width="8.875" style="377" customWidth="1"/>
    <col min="6" max="6" width="9.375" style="377" customWidth="1"/>
    <col min="7" max="7" width="13.5" style="377" hidden="1" customWidth="1"/>
    <col min="8" max="8" width="8" style="377" hidden="1" customWidth="1"/>
    <col min="9" max="9" width="10.75" style="377" hidden="1" customWidth="1"/>
    <col min="10" max="10" width="13.25" style="377" customWidth="1"/>
    <col min="11" max="11" width="8.375" style="377" customWidth="1"/>
    <col min="12" max="12" width="11.75" style="377" customWidth="1"/>
    <col min="13" max="13" width="13" style="377" hidden="1" customWidth="1"/>
    <col min="14" max="14" width="8.375" style="377" hidden="1" customWidth="1"/>
    <col min="15" max="15" width="11.375" style="377" hidden="1" customWidth="1"/>
    <col min="16" max="16" width="20.375" style="377" customWidth="1"/>
    <col min="17" max="17" width="11.5" style="377" customWidth="1"/>
    <col min="18" max="18" width="16.5" style="377" customWidth="1"/>
    <col min="19" max="259" width="8" style="377"/>
    <col min="260" max="260" width="15.5" style="377" customWidth="1"/>
    <col min="261" max="16384" width="8" style="377"/>
  </cols>
  <sheetData>
    <row r="1" spans="1:18">
      <c r="R1" s="379" t="s">
        <v>220</v>
      </c>
    </row>
    <row r="2" spans="1:18" s="417" customFormat="1" ht="16.5">
      <c r="R2" s="376" t="s">
        <v>200</v>
      </c>
    </row>
    <row r="3" spans="1:18">
      <c r="B3" s="393" t="s">
        <v>27</v>
      </c>
      <c r="F3" s="380"/>
      <c r="G3" s="380"/>
      <c r="H3" s="380"/>
      <c r="K3" s="380"/>
      <c r="L3" s="380"/>
      <c r="N3" s="380"/>
      <c r="O3" s="380"/>
      <c r="P3" s="381" t="s">
        <v>177</v>
      </c>
      <c r="Q3" s="380"/>
      <c r="R3" s="380"/>
    </row>
    <row r="4" spans="1:18">
      <c r="B4" s="393" t="s">
        <v>29</v>
      </c>
      <c r="F4" s="380"/>
      <c r="G4" s="380"/>
      <c r="H4" s="380"/>
      <c r="K4" s="380"/>
      <c r="L4" s="380"/>
      <c r="N4" s="380"/>
      <c r="O4" s="380"/>
      <c r="P4" s="381" t="s">
        <v>178</v>
      </c>
      <c r="Q4" s="380"/>
      <c r="R4" s="380"/>
    </row>
    <row r="5" spans="1:18">
      <c r="B5" s="394" t="s">
        <v>28</v>
      </c>
    </row>
    <row r="6" spans="1:18">
      <c r="A6" s="380"/>
      <c r="B6" s="382"/>
    </row>
    <row r="7" spans="1:18">
      <c r="A7" s="585" t="s">
        <v>508</v>
      </c>
      <c r="B7" s="585"/>
      <c r="C7" s="585"/>
      <c r="D7" s="585"/>
      <c r="E7" s="585"/>
      <c r="F7" s="585"/>
      <c r="G7" s="585"/>
      <c r="H7" s="585"/>
      <c r="I7" s="585"/>
      <c r="J7" s="585"/>
      <c r="K7" s="585"/>
      <c r="L7" s="585"/>
      <c r="M7" s="585"/>
      <c r="N7" s="585"/>
      <c r="O7" s="585"/>
      <c r="P7" s="585"/>
      <c r="Q7" s="585"/>
      <c r="R7" s="585"/>
    </row>
    <row r="8" spans="1:18">
      <c r="A8" s="585" t="s">
        <v>457</v>
      </c>
      <c r="B8" s="585"/>
      <c r="C8" s="585"/>
      <c r="D8" s="585"/>
      <c r="E8" s="585"/>
      <c r="F8" s="585"/>
      <c r="G8" s="585"/>
      <c r="H8" s="585"/>
      <c r="I8" s="585"/>
      <c r="J8" s="585"/>
      <c r="K8" s="585"/>
      <c r="L8" s="585"/>
      <c r="M8" s="585"/>
      <c r="N8" s="585"/>
      <c r="O8" s="585"/>
      <c r="P8" s="585"/>
      <c r="Q8" s="585"/>
      <c r="R8" s="585"/>
    </row>
    <row r="9" spans="1:18" ht="20.25" customHeight="1">
      <c r="A9" s="586" t="s">
        <v>463</v>
      </c>
      <c r="B9" s="586"/>
      <c r="C9" s="586"/>
      <c r="D9" s="586"/>
      <c r="E9" s="586"/>
      <c r="F9" s="586"/>
      <c r="G9" s="586"/>
      <c r="H9" s="586"/>
      <c r="I9" s="586"/>
      <c r="J9" s="586"/>
      <c r="K9" s="586"/>
      <c r="L9" s="586"/>
      <c r="M9" s="586"/>
      <c r="N9" s="586"/>
      <c r="O9" s="586"/>
      <c r="P9" s="586"/>
      <c r="Q9" s="586"/>
      <c r="R9" s="586"/>
    </row>
    <row r="10" spans="1:18">
      <c r="R10" s="74" t="s">
        <v>235</v>
      </c>
    </row>
    <row r="11" spans="1:18" ht="54" customHeight="1">
      <c r="A11" s="587" t="s">
        <v>179</v>
      </c>
      <c r="B11" s="587" t="s">
        <v>188</v>
      </c>
      <c r="C11" s="590" t="s">
        <v>509</v>
      </c>
      <c r="D11" s="590"/>
      <c r="E11" s="590"/>
      <c r="F11" s="590"/>
      <c r="G11" s="591" t="s">
        <v>510</v>
      </c>
      <c r="H11" s="592"/>
      <c r="I11" s="593"/>
      <c r="J11" s="591" t="s">
        <v>544</v>
      </c>
      <c r="K11" s="592"/>
      <c r="L11" s="593"/>
      <c r="M11" s="594"/>
      <c r="N11" s="595"/>
      <c r="O11" s="596"/>
      <c r="P11" s="597" t="s">
        <v>511</v>
      </c>
      <c r="Q11" s="598"/>
      <c r="R11" s="581" t="s">
        <v>512</v>
      </c>
    </row>
    <row r="12" spans="1:18" ht="28.5" customHeight="1">
      <c r="A12" s="588"/>
      <c r="B12" s="588"/>
      <c r="C12" s="584" t="s">
        <v>450</v>
      </c>
      <c r="D12" s="584" t="s">
        <v>388</v>
      </c>
      <c r="E12" s="584"/>
      <c r="F12" s="584"/>
      <c r="G12" s="581" t="s">
        <v>451</v>
      </c>
      <c r="H12" s="581" t="s">
        <v>513</v>
      </c>
      <c r="I12" s="581" t="s">
        <v>452</v>
      </c>
      <c r="J12" s="581" t="s">
        <v>451</v>
      </c>
      <c r="K12" s="581" t="s">
        <v>513</v>
      </c>
      <c r="L12" s="581" t="s">
        <v>452</v>
      </c>
      <c r="M12" s="581" t="s">
        <v>451</v>
      </c>
      <c r="N12" s="581" t="s">
        <v>513</v>
      </c>
      <c r="O12" s="581" t="s">
        <v>452</v>
      </c>
      <c r="P12" s="581" t="s">
        <v>514</v>
      </c>
      <c r="Q12" s="581" t="s">
        <v>452</v>
      </c>
      <c r="R12" s="582"/>
    </row>
    <row r="13" spans="1:18" ht="23.25" customHeight="1">
      <c r="A13" s="588"/>
      <c r="B13" s="588"/>
      <c r="C13" s="584"/>
      <c r="D13" s="584" t="s">
        <v>190</v>
      </c>
      <c r="E13" s="584" t="s">
        <v>453</v>
      </c>
      <c r="F13" s="584"/>
      <c r="G13" s="582"/>
      <c r="H13" s="582"/>
      <c r="I13" s="582"/>
      <c r="J13" s="582"/>
      <c r="K13" s="582"/>
      <c r="L13" s="582"/>
      <c r="M13" s="582"/>
      <c r="N13" s="582"/>
      <c r="O13" s="582"/>
      <c r="P13" s="582"/>
      <c r="Q13" s="582"/>
      <c r="R13" s="582"/>
    </row>
    <row r="14" spans="1:18" ht="56.25" customHeight="1">
      <c r="A14" s="589"/>
      <c r="B14" s="589"/>
      <c r="C14" s="584"/>
      <c r="D14" s="584"/>
      <c r="E14" s="384" t="s">
        <v>454</v>
      </c>
      <c r="F14" s="384" t="s">
        <v>455</v>
      </c>
      <c r="G14" s="583"/>
      <c r="H14" s="583"/>
      <c r="I14" s="583"/>
      <c r="J14" s="583"/>
      <c r="K14" s="583"/>
      <c r="L14" s="583"/>
      <c r="M14" s="583"/>
      <c r="N14" s="583"/>
      <c r="O14" s="583"/>
      <c r="P14" s="583"/>
      <c r="Q14" s="583"/>
      <c r="R14" s="583"/>
    </row>
    <row r="15" spans="1:18" s="387" customFormat="1" ht="47.25">
      <c r="A15" s="385"/>
      <c r="B15" s="385"/>
      <c r="C15" s="386" t="s">
        <v>456</v>
      </c>
      <c r="D15" s="386">
        <v>2</v>
      </c>
      <c r="E15" s="386">
        <v>3</v>
      </c>
      <c r="F15" s="386">
        <v>4</v>
      </c>
      <c r="G15" s="386" t="s">
        <v>515</v>
      </c>
      <c r="H15" s="386">
        <v>6</v>
      </c>
      <c r="I15" s="386" t="s">
        <v>516</v>
      </c>
      <c r="J15" s="386" t="s">
        <v>545</v>
      </c>
      <c r="K15" s="386">
        <v>6</v>
      </c>
      <c r="L15" s="386" t="s">
        <v>458</v>
      </c>
      <c r="M15" s="386" t="s">
        <v>517</v>
      </c>
      <c r="N15" s="386">
        <v>12</v>
      </c>
      <c r="O15" s="386" t="s">
        <v>518</v>
      </c>
      <c r="P15" s="386">
        <v>8</v>
      </c>
      <c r="Q15" s="386" t="s">
        <v>519</v>
      </c>
      <c r="R15" s="386" t="s">
        <v>520</v>
      </c>
    </row>
    <row r="16" spans="1:18">
      <c r="A16" s="418" t="s">
        <v>3</v>
      </c>
      <c r="B16" s="419" t="s">
        <v>521</v>
      </c>
      <c r="C16" s="388"/>
      <c r="D16" s="388"/>
      <c r="E16" s="388"/>
      <c r="F16" s="388"/>
      <c r="G16" s="388"/>
      <c r="H16" s="389"/>
      <c r="I16" s="388"/>
      <c r="J16" s="388"/>
      <c r="K16" s="389"/>
      <c r="L16" s="388"/>
      <c r="M16" s="388"/>
      <c r="N16" s="389"/>
      <c r="O16" s="388"/>
      <c r="P16" s="389"/>
      <c r="Q16" s="388"/>
      <c r="R16" s="420"/>
    </row>
    <row r="17" spans="1:18">
      <c r="A17" s="421">
        <v>1</v>
      </c>
      <c r="B17" s="422"/>
      <c r="C17" s="388"/>
      <c r="D17" s="388"/>
      <c r="E17" s="388"/>
      <c r="F17" s="388"/>
      <c r="G17" s="388"/>
      <c r="H17" s="389">
        <v>1.5</v>
      </c>
      <c r="I17" s="388"/>
      <c r="J17" s="388"/>
      <c r="K17" s="389">
        <v>1.5</v>
      </c>
      <c r="L17" s="388"/>
      <c r="M17" s="388"/>
      <c r="N17" s="389"/>
      <c r="O17" s="388"/>
      <c r="P17" s="389"/>
      <c r="Q17" s="388"/>
      <c r="R17" s="388"/>
    </row>
    <row r="18" spans="1:18">
      <c r="A18" s="421">
        <v>2</v>
      </c>
      <c r="B18" s="422"/>
      <c r="C18" s="388"/>
      <c r="D18" s="388"/>
      <c r="E18" s="388"/>
      <c r="F18" s="388"/>
      <c r="G18" s="388"/>
      <c r="H18" s="389">
        <v>1.5</v>
      </c>
      <c r="I18" s="388"/>
      <c r="J18" s="388"/>
      <c r="K18" s="389">
        <v>1.5</v>
      </c>
      <c r="L18" s="388"/>
      <c r="M18" s="388"/>
      <c r="N18" s="389"/>
      <c r="O18" s="388"/>
      <c r="P18" s="389"/>
      <c r="Q18" s="388"/>
      <c r="R18" s="388"/>
    </row>
    <row r="19" spans="1:18">
      <c r="A19" s="421" t="s">
        <v>228</v>
      </c>
      <c r="B19" s="422" t="s">
        <v>228</v>
      </c>
      <c r="C19" s="388"/>
      <c r="D19" s="388"/>
      <c r="E19" s="388"/>
      <c r="F19" s="388"/>
      <c r="G19" s="388"/>
      <c r="H19" s="389">
        <v>1.5</v>
      </c>
      <c r="I19" s="388"/>
      <c r="J19" s="388"/>
      <c r="K19" s="389">
        <v>1.5</v>
      </c>
      <c r="L19" s="388"/>
      <c r="M19" s="388"/>
      <c r="N19" s="389"/>
      <c r="O19" s="388"/>
      <c r="P19" s="389"/>
      <c r="Q19" s="388"/>
      <c r="R19" s="388"/>
    </row>
    <row r="20" spans="1:18" ht="33">
      <c r="A20" s="423" t="s">
        <v>7</v>
      </c>
      <c r="B20" s="424" t="s">
        <v>522</v>
      </c>
      <c r="C20" s="388"/>
      <c r="D20" s="388"/>
      <c r="E20" s="388"/>
      <c r="F20" s="388"/>
      <c r="G20" s="388"/>
      <c r="H20" s="389"/>
      <c r="I20" s="388"/>
      <c r="J20" s="388"/>
      <c r="K20" s="389"/>
      <c r="L20" s="388"/>
      <c r="M20" s="388"/>
      <c r="N20" s="389"/>
      <c r="O20" s="388"/>
      <c r="P20" s="389"/>
      <c r="Q20" s="388"/>
      <c r="R20" s="420"/>
    </row>
    <row r="21" spans="1:18">
      <c r="A21" s="421">
        <v>1</v>
      </c>
      <c r="B21" s="422"/>
      <c r="C21" s="388"/>
      <c r="D21" s="388"/>
      <c r="E21" s="388"/>
      <c r="F21" s="388"/>
      <c r="G21" s="388"/>
      <c r="H21" s="389"/>
      <c r="I21" s="388"/>
      <c r="J21" s="388"/>
      <c r="K21" s="389"/>
      <c r="L21" s="388"/>
      <c r="M21" s="388"/>
      <c r="N21" s="389"/>
      <c r="O21" s="388"/>
      <c r="P21" s="425">
        <v>3</v>
      </c>
      <c r="Q21" s="388"/>
      <c r="R21" s="388"/>
    </row>
    <row r="22" spans="1:18">
      <c r="A22" s="421">
        <v>2</v>
      </c>
      <c r="B22" s="422"/>
      <c r="C22" s="388"/>
      <c r="D22" s="388"/>
      <c r="E22" s="388"/>
      <c r="F22" s="388"/>
      <c r="G22" s="388"/>
      <c r="H22" s="389"/>
      <c r="I22" s="388"/>
      <c r="J22" s="388"/>
      <c r="K22" s="389"/>
      <c r="L22" s="388"/>
      <c r="M22" s="388"/>
      <c r="N22" s="389"/>
      <c r="O22" s="388"/>
      <c r="P22" s="425">
        <v>3</v>
      </c>
      <c r="Q22" s="388"/>
      <c r="R22" s="388"/>
    </row>
    <row r="23" spans="1:18">
      <c r="A23" s="421" t="s">
        <v>228</v>
      </c>
      <c r="B23" s="422" t="s">
        <v>228</v>
      </c>
      <c r="C23" s="388"/>
      <c r="D23" s="388"/>
      <c r="E23" s="388"/>
      <c r="F23" s="388"/>
      <c r="G23" s="388"/>
      <c r="H23" s="389"/>
      <c r="I23" s="388"/>
      <c r="J23" s="388"/>
      <c r="K23" s="389"/>
      <c r="L23" s="388"/>
      <c r="M23" s="388"/>
      <c r="N23" s="389"/>
      <c r="O23" s="388"/>
      <c r="P23" s="425">
        <v>3</v>
      </c>
      <c r="Q23" s="388"/>
      <c r="R23" s="388"/>
    </row>
    <row r="24" spans="1:18" s="380" customFormat="1">
      <c r="A24" s="390"/>
      <c r="B24" s="390" t="s">
        <v>523</v>
      </c>
      <c r="C24" s="420"/>
      <c r="D24" s="420"/>
      <c r="E24" s="420"/>
      <c r="F24" s="420"/>
      <c r="G24" s="420"/>
      <c r="H24" s="420"/>
      <c r="I24" s="420"/>
      <c r="J24" s="420"/>
      <c r="K24" s="420"/>
      <c r="L24" s="420"/>
      <c r="M24" s="420"/>
      <c r="N24" s="420"/>
      <c r="O24" s="420"/>
      <c r="P24" s="420"/>
      <c r="Q24" s="420"/>
      <c r="R24" s="426">
        <f>R16+R20</f>
        <v>0</v>
      </c>
    </row>
    <row r="25" spans="1:18" s="380" customFormat="1">
      <c r="A25" s="427"/>
      <c r="B25" s="427"/>
      <c r="C25" s="428"/>
      <c r="D25" s="428"/>
      <c r="E25" s="428"/>
      <c r="F25" s="428"/>
      <c r="G25" s="428"/>
      <c r="H25" s="428"/>
      <c r="I25" s="428"/>
      <c r="J25" s="428"/>
      <c r="K25" s="428"/>
      <c r="L25" s="428"/>
      <c r="M25" s="428"/>
      <c r="N25" s="428"/>
      <c r="O25" s="428"/>
      <c r="P25" s="428"/>
      <c r="Q25" s="428"/>
      <c r="R25" s="428"/>
    </row>
    <row r="26" spans="1:18">
      <c r="B26" s="429"/>
      <c r="G26" s="383"/>
      <c r="P26" s="383" t="s">
        <v>507</v>
      </c>
    </row>
    <row r="27" spans="1:18" s="380" customFormat="1">
      <c r="B27" s="381" t="s">
        <v>186</v>
      </c>
      <c r="E27" s="381"/>
      <c r="G27" s="381"/>
      <c r="P27" s="381" t="s">
        <v>187</v>
      </c>
    </row>
    <row r="28" spans="1:18">
      <c r="G28" s="430"/>
      <c r="P28" s="383" t="s">
        <v>261</v>
      </c>
    </row>
    <row r="36" spans="2:2">
      <c r="B36" s="431"/>
    </row>
  </sheetData>
  <mergeCells count="26">
    <mergeCell ref="A7:R7"/>
    <mergeCell ref="A8:R8"/>
    <mergeCell ref="A9:R9"/>
    <mergeCell ref="A11:A14"/>
    <mergeCell ref="B11:B14"/>
    <mergeCell ref="C11:F11"/>
    <mergeCell ref="G11:I11"/>
    <mergeCell ref="J11:L11"/>
    <mergeCell ref="M11:O11"/>
    <mergeCell ref="P11:Q11"/>
    <mergeCell ref="R11:R14"/>
    <mergeCell ref="C12:C14"/>
    <mergeCell ref="D12:F12"/>
    <mergeCell ref="G12:G14"/>
    <mergeCell ref="H12:H14"/>
    <mergeCell ref="I12:I14"/>
    <mergeCell ref="J12:J14"/>
    <mergeCell ref="K12:K14"/>
    <mergeCell ref="L12:L14"/>
    <mergeCell ref="M12:M14"/>
    <mergeCell ref="N12:N14"/>
    <mergeCell ref="O12:O14"/>
    <mergeCell ref="P12:P14"/>
    <mergeCell ref="Q12:Q14"/>
    <mergeCell ref="D13:D14"/>
    <mergeCell ref="E13:F13"/>
  </mergeCells>
  <printOptions horizontalCentered="1"/>
  <pageMargins left="0.39370078740157483" right="0.19685039370078741" top="0.74803149606299213" bottom="0.74803149606299213" header="0.31496062992125984" footer="0.31496062992125984"/>
  <pageSetup paperSize="9" scale="56"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80651-03E5-49DF-88CD-596428D2030E}">
  <sheetPr>
    <pageSetUpPr fitToPage="1"/>
  </sheetPr>
  <dimension ref="A1:R41"/>
  <sheetViews>
    <sheetView zoomScale="85" zoomScaleNormal="85" workbookViewId="0">
      <selection activeCell="U7" sqref="U7"/>
    </sheetView>
  </sheetViews>
  <sheetFormatPr defaultColWidth="8" defaultRowHeight="16.5"/>
  <cols>
    <col min="1" max="1" width="39.5" style="436" customWidth="1"/>
    <col min="2" max="2" width="8.75" style="433" customWidth="1"/>
    <col min="3" max="3" width="9" style="433" customWidth="1"/>
    <col min="4" max="8" width="8.75" style="433" customWidth="1"/>
    <col min="9" max="9" width="11.5" style="433" bestFit="1" customWidth="1"/>
    <col min="10" max="14" width="8.75" style="433" customWidth="1"/>
    <col min="15" max="15" width="9.5" style="433" customWidth="1"/>
    <col min="16" max="16" width="16" style="433" customWidth="1"/>
    <col min="17" max="17" width="9" style="433" customWidth="1"/>
    <col min="18" max="19" width="0" style="433" hidden="1" customWidth="1"/>
    <col min="20" max="16384" width="8" style="433"/>
  </cols>
  <sheetData>
    <row r="1" spans="1:17">
      <c r="A1" s="432" t="s">
        <v>27</v>
      </c>
      <c r="P1" s="433" t="s">
        <v>220</v>
      </c>
    </row>
    <row r="2" spans="1:17">
      <c r="A2" s="432" t="s">
        <v>29</v>
      </c>
      <c r="P2" s="376" t="s">
        <v>201</v>
      </c>
    </row>
    <row r="3" spans="1:17">
      <c r="A3" s="434" t="s">
        <v>28</v>
      </c>
    </row>
    <row r="4" spans="1:17">
      <c r="A4" s="435"/>
    </row>
    <row r="5" spans="1:17" ht="27">
      <c r="A5" s="606" t="s">
        <v>449</v>
      </c>
      <c r="B5" s="606"/>
      <c r="C5" s="606"/>
      <c r="D5" s="606"/>
      <c r="E5" s="606"/>
      <c r="F5" s="606"/>
      <c r="G5" s="606"/>
      <c r="H5" s="606"/>
      <c r="I5" s="606"/>
      <c r="J5" s="606"/>
      <c r="K5" s="606"/>
      <c r="L5" s="606"/>
      <c r="M5" s="606"/>
      <c r="N5" s="606"/>
      <c r="O5" s="606"/>
      <c r="P5" s="606"/>
      <c r="Q5" s="606"/>
    </row>
    <row r="6" spans="1:17" ht="20.25">
      <c r="A6" s="607"/>
      <c r="B6" s="607"/>
      <c r="C6" s="607"/>
      <c r="D6" s="607"/>
      <c r="E6" s="607"/>
      <c r="F6" s="607"/>
      <c r="G6" s="607"/>
      <c r="H6" s="607"/>
      <c r="I6" s="607"/>
      <c r="J6" s="607"/>
      <c r="K6" s="607"/>
      <c r="L6" s="607"/>
      <c r="M6" s="607"/>
      <c r="N6" s="607"/>
      <c r="O6" s="607"/>
      <c r="P6" s="607"/>
      <c r="Q6" s="607"/>
    </row>
    <row r="7" spans="1:17" ht="31.5" customHeight="1">
      <c r="B7" s="437" t="s">
        <v>415</v>
      </c>
      <c r="C7" s="437" t="s">
        <v>524</v>
      </c>
      <c r="D7" s="438"/>
      <c r="E7" s="608" t="s">
        <v>525</v>
      </c>
      <c r="F7" s="608"/>
      <c r="G7" s="608"/>
      <c r="H7" s="439"/>
      <c r="I7" s="440">
        <f>SUM($P$20:$P$27)*1.49</f>
        <v>0</v>
      </c>
      <c r="J7" s="436" t="s">
        <v>546</v>
      </c>
      <c r="K7" s="441"/>
      <c r="L7" s="609" t="s">
        <v>526</v>
      </c>
      <c r="M7" s="610"/>
      <c r="N7" s="610"/>
      <c r="P7" s="440">
        <f>$P$16*2.34*10%</f>
        <v>0</v>
      </c>
      <c r="Q7" s="436" t="s">
        <v>546</v>
      </c>
    </row>
    <row r="8" spans="1:17">
      <c r="A8" s="442" t="s">
        <v>417</v>
      </c>
      <c r="B8" s="443"/>
      <c r="C8" s="443"/>
      <c r="D8" s="433" t="s">
        <v>416</v>
      </c>
    </row>
    <row r="9" spans="1:17" ht="16.5" customHeight="1">
      <c r="A9" s="442" t="s">
        <v>459</v>
      </c>
      <c r="B9" s="443"/>
      <c r="C9" s="443"/>
      <c r="D9" s="433" t="s">
        <v>416</v>
      </c>
      <c r="E9" s="608" t="s">
        <v>527</v>
      </c>
      <c r="F9" s="608"/>
      <c r="G9" s="608"/>
      <c r="H9" s="439"/>
      <c r="I9" s="440">
        <f>SUM($P$20:$P$27)*(1.8-1.49)</f>
        <v>0</v>
      </c>
      <c r="J9" s="436" t="s">
        <v>546</v>
      </c>
      <c r="K9" s="441"/>
      <c r="L9" s="608" t="s">
        <v>528</v>
      </c>
      <c r="M9" s="608"/>
      <c r="N9" s="608"/>
      <c r="P9" s="440">
        <f>SUM($P$20:$P$27)*(2.34-1.8)</f>
        <v>0</v>
      </c>
      <c r="Q9" s="436" t="s">
        <v>546</v>
      </c>
    </row>
    <row r="10" spans="1:17">
      <c r="A10" s="442" t="s">
        <v>460</v>
      </c>
      <c r="B10" s="444"/>
      <c r="C10" s="444"/>
      <c r="D10" s="433" t="s">
        <v>416</v>
      </c>
      <c r="E10" s="608"/>
      <c r="F10" s="608"/>
      <c r="G10" s="608"/>
      <c r="H10" s="439"/>
      <c r="I10" s="439"/>
      <c r="J10" s="439"/>
      <c r="L10" s="608"/>
      <c r="M10" s="608"/>
      <c r="N10" s="608"/>
    </row>
    <row r="11" spans="1:17">
      <c r="A11" s="445"/>
      <c r="E11" s="446"/>
      <c r="F11" s="446"/>
      <c r="H11" s="438"/>
    </row>
    <row r="12" spans="1:17" hidden="1">
      <c r="A12" s="447" t="s">
        <v>418</v>
      </c>
      <c r="D12" s="433">
        <f>D20-C12</f>
        <v>0</v>
      </c>
      <c r="E12" s="433">
        <f t="shared" ref="E12:O12" si="0">E20-D12</f>
        <v>0</v>
      </c>
      <c r="F12" s="433">
        <f t="shared" si="0"/>
        <v>0</v>
      </c>
      <c r="G12" s="433">
        <f t="shared" si="0"/>
        <v>0</v>
      </c>
      <c r="H12" s="433">
        <f t="shared" si="0"/>
        <v>0</v>
      </c>
      <c r="I12" s="433">
        <f t="shared" si="0"/>
        <v>0</v>
      </c>
      <c r="J12" s="433">
        <f t="shared" si="0"/>
        <v>0</v>
      </c>
      <c r="K12" s="433">
        <f t="shared" si="0"/>
        <v>0</v>
      </c>
      <c r="L12" s="433">
        <f t="shared" si="0"/>
        <v>0</v>
      </c>
      <c r="M12" s="433">
        <f t="shared" si="0"/>
        <v>0</v>
      </c>
      <c r="N12" s="433">
        <f t="shared" si="0"/>
        <v>0</v>
      </c>
      <c r="O12" s="433">
        <f t="shared" si="0"/>
        <v>0</v>
      </c>
    </row>
    <row r="13" spans="1:17">
      <c r="A13" s="599" t="s">
        <v>419</v>
      </c>
      <c r="B13" s="601" t="s">
        <v>162</v>
      </c>
      <c r="C13" s="601"/>
      <c r="D13" s="602" t="s">
        <v>163</v>
      </c>
      <c r="E13" s="602"/>
      <c r="F13" s="602"/>
      <c r="G13" s="602"/>
      <c r="H13" s="602"/>
      <c r="I13" s="602"/>
      <c r="J13" s="602"/>
      <c r="K13" s="602"/>
      <c r="L13" s="602"/>
      <c r="M13" s="602"/>
      <c r="N13" s="602"/>
      <c r="O13" s="602"/>
      <c r="P13" s="603" t="s">
        <v>461</v>
      </c>
      <c r="Q13" s="604" t="s">
        <v>192</v>
      </c>
    </row>
    <row r="14" spans="1:17" ht="33">
      <c r="A14" s="600"/>
      <c r="B14" s="448" t="s">
        <v>420</v>
      </c>
      <c r="C14" s="448" t="s">
        <v>421</v>
      </c>
      <c r="D14" s="449" t="s">
        <v>420</v>
      </c>
      <c r="E14" s="449" t="s">
        <v>422</v>
      </c>
      <c r="F14" s="449" t="s">
        <v>423</v>
      </c>
      <c r="G14" s="449" t="s">
        <v>424</v>
      </c>
      <c r="H14" s="449" t="s">
        <v>425</v>
      </c>
      <c r="I14" s="449" t="s">
        <v>426</v>
      </c>
      <c r="J14" s="449" t="s">
        <v>427</v>
      </c>
      <c r="K14" s="449" t="s">
        <v>428</v>
      </c>
      <c r="L14" s="449" t="s">
        <v>429</v>
      </c>
      <c r="M14" s="449" t="s">
        <v>430</v>
      </c>
      <c r="N14" s="449" t="s">
        <v>431</v>
      </c>
      <c r="O14" s="449" t="s">
        <v>421</v>
      </c>
      <c r="P14" s="603"/>
      <c r="Q14" s="605"/>
    </row>
    <row r="15" spans="1:17" s="452" customFormat="1" ht="13.5">
      <c r="A15" s="450" t="s">
        <v>374</v>
      </c>
      <c r="B15" s="450" t="s">
        <v>375</v>
      </c>
      <c r="C15" s="450" t="s">
        <v>376</v>
      </c>
      <c r="D15" s="450" t="s">
        <v>377</v>
      </c>
      <c r="E15" s="450" t="s">
        <v>378</v>
      </c>
      <c r="F15" s="450" t="s">
        <v>379</v>
      </c>
      <c r="G15" s="450" t="s">
        <v>380</v>
      </c>
      <c r="H15" s="450" t="s">
        <v>381</v>
      </c>
      <c r="I15" s="450" t="s">
        <v>382</v>
      </c>
      <c r="J15" s="450" t="s">
        <v>383</v>
      </c>
      <c r="K15" s="450" t="s">
        <v>432</v>
      </c>
      <c r="L15" s="450" t="s">
        <v>433</v>
      </c>
      <c r="M15" s="450" t="s">
        <v>434</v>
      </c>
      <c r="N15" s="450" t="s">
        <v>435</v>
      </c>
      <c r="O15" s="450" t="s">
        <v>436</v>
      </c>
      <c r="P15" s="451" t="s">
        <v>437</v>
      </c>
      <c r="Q15" s="450" t="s">
        <v>438</v>
      </c>
    </row>
    <row r="16" spans="1:17">
      <c r="A16" s="453" t="s">
        <v>439</v>
      </c>
      <c r="B16" s="454"/>
      <c r="C16" s="454"/>
      <c r="D16" s="454"/>
      <c r="E16" s="454"/>
      <c r="F16" s="454"/>
      <c r="G16" s="454"/>
      <c r="H16" s="454"/>
      <c r="I16" s="454"/>
      <c r="J16" s="454"/>
      <c r="K16" s="454"/>
      <c r="L16" s="454"/>
      <c r="M16" s="454"/>
      <c r="N16" s="454"/>
      <c r="O16" s="454"/>
      <c r="P16" s="444">
        <f>SUM(D16:O16)</f>
        <v>0</v>
      </c>
      <c r="Q16" s="455"/>
    </row>
    <row r="17" spans="1:18">
      <c r="A17" s="453" t="s">
        <v>440</v>
      </c>
      <c r="B17" s="454"/>
      <c r="C17" s="454"/>
      <c r="D17" s="454"/>
      <c r="E17" s="454"/>
      <c r="F17" s="454"/>
      <c r="G17" s="454"/>
      <c r="H17" s="454"/>
      <c r="I17" s="454"/>
      <c r="J17" s="454"/>
      <c r="K17" s="454"/>
      <c r="L17" s="454"/>
      <c r="M17" s="454"/>
      <c r="N17" s="454"/>
      <c r="O17" s="454"/>
      <c r="P17" s="444">
        <f t="shared" ref="P17:P27" si="1">SUM(D17:O17)</f>
        <v>0</v>
      </c>
      <c r="Q17" s="455"/>
    </row>
    <row r="18" spans="1:18">
      <c r="A18" s="442" t="s">
        <v>529</v>
      </c>
      <c r="B18" s="454"/>
      <c r="C18" s="454"/>
      <c r="D18" s="454"/>
      <c r="E18" s="454"/>
      <c r="F18" s="454"/>
      <c r="G18" s="454"/>
      <c r="H18" s="454"/>
      <c r="I18" s="454"/>
      <c r="J18" s="454"/>
      <c r="K18" s="454"/>
      <c r="L18" s="454"/>
      <c r="M18" s="454"/>
      <c r="N18" s="454"/>
      <c r="O18" s="454"/>
      <c r="P18" s="444">
        <f t="shared" ref="P18" si="2">SUM(D18:O18)</f>
        <v>0</v>
      </c>
      <c r="Q18" s="444"/>
    </row>
    <row r="19" spans="1:18">
      <c r="A19" s="442" t="s">
        <v>536</v>
      </c>
      <c r="B19" s="454"/>
      <c r="C19" s="454"/>
      <c r="D19" s="454"/>
      <c r="E19" s="454"/>
      <c r="F19" s="454"/>
      <c r="G19" s="454"/>
      <c r="H19" s="454"/>
      <c r="I19" s="454"/>
      <c r="J19" s="454"/>
      <c r="K19" s="454"/>
      <c r="L19" s="454"/>
      <c r="M19" s="454"/>
      <c r="N19" s="454"/>
      <c r="O19" s="454"/>
      <c r="P19" s="444">
        <f t="shared" si="1"/>
        <v>0</v>
      </c>
      <c r="Q19" s="444"/>
    </row>
    <row r="20" spans="1:18" s="438" customFormat="1">
      <c r="A20" s="456" t="s">
        <v>441</v>
      </c>
      <c r="B20" s="457">
        <f>SUM(B16:B19)</f>
        <v>0</v>
      </c>
      <c r="C20" s="457">
        <f t="shared" ref="C20:P20" si="3">SUM(C16:C19)</f>
        <v>0</v>
      </c>
      <c r="D20" s="457">
        <f t="shared" si="3"/>
        <v>0</v>
      </c>
      <c r="E20" s="457">
        <f t="shared" si="3"/>
        <v>0</v>
      </c>
      <c r="F20" s="457">
        <f t="shared" si="3"/>
        <v>0</v>
      </c>
      <c r="G20" s="457">
        <f t="shared" si="3"/>
        <v>0</v>
      </c>
      <c r="H20" s="457">
        <f t="shared" si="3"/>
        <v>0</v>
      </c>
      <c r="I20" s="457">
        <f t="shared" si="3"/>
        <v>0</v>
      </c>
      <c r="J20" s="457">
        <f t="shared" si="3"/>
        <v>0</v>
      </c>
      <c r="K20" s="457">
        <f t="shared" si="3"/>
        <v>0</v>
      </c>
      <c r="L20" s="457">
        <f t="shared" si="3"/>
        <v>0</v>
      </c>
      <c r="M20" s="457">
        <f t="shared" si="3"/>
        <v>0</v>
      </c>
      <c r="N20" s="457">
        <f t="shared" si="3"/>
        <v>0</v>
      </c>
      <c r="O20" s="457">
        <f t="shared" si="3"/>
        <v>0</v>
      </c>
      <c r="P20" s="457">
        <f t="shared" si="3"/>
        <v>0</v>
      </c>
      <c r="Q20" s="458"/>
    </row>
    <row r="21" spans="1:18">
      <c r="A21" s="442" t="s">
        <v>53</v>
      </c>
      <c r="B21" s="454">
        <f>B20*23.5%</f>
        <v>0</v>
      </c>
      <c r="C21" s="454">
        <f t="shared" ref="C21:O21" si="4">C20*23.5%</f>
        <v>0</v>
      </c>
      <c r="D21" s="454">
        <f t="shared" si="4"/>
        <v>0</v>
      </c>
      <c r="E21" s="454">
        <f t="shared" si="4"/>
        <v>0</v>
      </c>
      <c r="F21" s="454">
        <f t="shared" si="4"/>
        <v>0</v>
      </c>
      <c r="G21" s="454">
        <f t="shared" si="4"/>
        <v>0</v>
      </c>
      <c r="H21" s="454">
        <f t="shared" si="4"/>
        <v>0</v>
      </c>
      <c r="I21" s="454">
        <f t="shared" si="4"/>
        <v>0</v>
      </c>
      <c r="J21" s="454">
        <f t="shared" si="4"/>
        <v>0</v>
      </c>
      <c r="K21" s="454">
        <f t="shared" si="4"/>
        <v>0</v>
      </c>
      <c r="L21" s="454">
        <f t="shared" si="4"/>
        <v>0</v>
      </c>
      <c r="M21" s="454">
        <f t="shared" si="4"/>
        <v>0</v>
      </c>
      <c r="N21" s="454">
        <f t="shared" si="4"/>
        <v>0</v>
      </c>
      <c r="O21" s="454">
        <f t="shared" si="4"/>
        <v>0</v>
      </c>
      <c r="P21" s="444">
        <f t="shared" si="1"/>
        <v>0</v>
      </c>
      <c r="Q21" s="444"/>
    </row>
    <row r="22" spans="1:18">
      <c r="A22" s="453" t="s">
        <v>442</v>
      </c>
      <c r="B22" s="454"/>
      <c r="C22" s="454"/>
      <c r="D22" s="454"/>
      <c r="E22" s="454"/>
      <c r="F22" s="454"/>
      <c r="G22" s="454"/>
      <c r="H22" s="454"/>
      <c r="I22" s="454"/>
      <c r="J22" s="454"/>
      <c r="K22" s="454"/>
      <c r="L22" s="454"/>
      <c r="M22" s="454"/>
      <c r="N22" s="454"/>
      <c r="O22" s="454"/>
      <c r="P22" s="444">
        <f t="shared" si="1"/>
        <v>0</v>
      </c>
      <c r="Q22" s="444"/>
    </row>
    <row r="23" spans="1:18">
      <c r="A23" s="459" t="s">
        <v>443</v>
      </c>
      <c r="B23" s="454"/>
      <c r="C23" s="454"/>
      <c r="D23" s="454"/>
      <c r="E23" s="454"/>
      <c r="F23" s="454"/>
      <c r="G23" s="454"/>
      <c r="H23" s="454"/>
      <c r="I23" s="454"/>
      <c r="J23" s="454"/>
      <c r="K23" s="454"/>
      <c r="L23" s="454"/>
      <c r="M23" s="454"/>
      <c r="N23" s="454"/>
      <c r="O23" s="454"/>
      <c r="P23" s="444">
        <f t="shared" si="1"/>
        <v>0</v>
      </c>
      <c r="Q23" s="444"/>
    </row>
    <row r="24" spans="1:18">
      <c r="A24" s="442" t="s">
        <v>444</v>
      </c>
      <c r="B24" s="454"/>
      <c r="C24" s="454"/>
      <c r="D24" s="454"/>
      <c r="E24" s="454"/>
      <c r="F24" s="454"/>
      <c r="G24" s="454"/>
      <c r="H24" s="454"/>
      <c r="I24" s="454"/>
      <c r="J24" s="454"/>
      <c r="K24" s="454"/>
      <c r="L24" s="454"/>
      <c r="M24" s="454"/>
      <c r="N24" s="454"/>
      <c r="O24" s="454"/>
      <c r="P24" s="444">
        <f t="shared" ref="P24:P26" si="5">SUM(D24:O24)</f>
        <v>0</v>
      </c>
      <c r="Q24" s="444"/>
    </row>
    <row r="25" spans="1:18" ht="41.25" customHeight="1">
      <c r="A25" s="453" t="s">
        <v>530</v>
      </c>
      <c r="B25" s="454"/>
      <c r="C25" s="454"/>
      <c r="D25" s="454"/>
      <c r="E25" s="454"/>
      <c r="F25" s="454"/>
      <c r="G25" s="454"/>
      <c r="H25" s="454"/>
      <c r="I25" s="454"/>
      <c r="J25" s="454"/>
      <c r="K25" s="454"/>
      <c r="L25" s="454"/>
      <c r="M25" s="454"/>
      <c r="N25" s="454"/>
      <c r="O25" s="454"/>
      <c r="P25" s="444">
        <f t="shared" si="5"/>
        <v>0</v>
      </c>
      <c r="Q25" s="444"/>
      <c r="R25" s="460" t="s">
        <v>531</v>
      </c>
    </row>
    <row r="26" spans="1:18" ht="45">
      <c r="A26" s="453" t="s">
        <v>445</v>
      </c>
      <c r="B26" s="454"/>
      <c r="C26" s="454"/>
      <c r="D26" s="454"/>
      <c r="E26" s="454"/>
      <c r="F26" s="454"/>
      <c r="G26" s="454"/>
      <c r="H26" s="454"/>
      <c r="I26" s="454"/>
      <c r="J26" s="454"/>
      <c r="K26" s="454"/>
      <c r="L26" s="454"/>
      <c r="M26" s="454"/>
      <c r="N26" s="454"/>
      <c r="O26" s="454"/>
      <c r="P26" s="444">
        <f t="shared" si="5"/>
        <v>0</v>
      </c>
      <c r="Q26" s="455"/>
      <c r="R26" s="461" t="s">
        <v>532</v>
      </c>
    </row>
    <row r="27" spans="1:18" ht="46.5">
      <c r="A27" s="453" t="s">
        <v>537</v>
      </c>
      <c r="B27" s="454"/>
      <c r="C27" s="454"/>
      <c r="D27" s="454"/>
      <c r="E27" s="454"/>
      <c r="F27" s="454"/>
      <c r="G27" s="454"/>
      <c r="H27" s="454"/>
      <c r="I27" s="454"/>
      <c r="J27" s="454"/>
      <c r="K27" s="454"/>
      <c r="L27" s="454"/>
      <c r="M27" s="454"/>
      <c r="N27" s="454"/>
      <c r="O27" s="454"/>
      <c r="P27" s="444">
        <f t="shared" si="1"/>
        <v>0</v>
      </c>
      <c r="Q27" s="444"/>
    </row>
    <row r="28" spans="1:18" ht="43.5" customHeight="1">
      <c r="A28" s="462" t="s">
        <v>446</v>
      </c>
      <c r="B28" s="463" t="s">
        <v>447</v>
      </c>
      <c r="C28" s="444"/>
      <c r="D28" s="444"/>
      <c r="E28" s="444"/>
      <c r="F28" s="444"/>
      <c r="G28" s="444"/>
      <c r="H28" s="444"/>
      <c r="I28" s="444"/>
      <c r="J28" s="444"/>
      <c r="K28" s="444"/>
      <c r="L28" s="444"/>
      <c r="M28" s="444"/>
      <c r="N28" s="444"/>
      <c r="O28" s="444"/>
      <c r="P28" s="444"/>
      <c r="Q28" s="444"/>
    </row>
    <row r="30" spans="1:18">
      <c r="M30" s="464" t="s">
        <v>533</v>
      </c>
    </row>
    <row r="31" spans="1:18" s="438" customFormat="1">
      <c r="A31" s="465" t="s">
        <v>387</v>
      </c>
      <c r="F31" s="465"/>
      <c r="M31" s="465" t="s">
        <v>260</v>
      </c>
    </row>
    <row r="32" spans="1:18">
      <c r="A32" s="433"/>
      <c r="M32" s="466" t="s">
        <v>261</v>
      </c>
    </row>
    <row r="33" spans="1:13">
      <c r="A33" s="433"/>
    </row>
    <row r="34" spans="1:13">
      <c r="A34" s="433"/>
    </row>
    <row r="35" spans="1:13">
      <c r="A35" s="433"/>
    </row>
    <row r="36" spans="1:13" s="438" customFormat="1">
      <c r="A36" s="465"/>
      <c r="F36" s="465"/>
      <c r="M36" s="465"/>
    </row>
    <row r="37" spans="1:13">
      <c r="A37" s="433"/>
    </row>
    <row r="38" spans="1:13">
      <c r="A38" s="467" t="s">
        <v>341</v>
      </c>
    </row>
    <row r="39" spans="1:13">
      <c r="A39" s="468" t="s">
        <v>534</v>
      </c>
    </row>
    <row r="40" spans="1:13">
      <c r="A40" s="469" t="s">
        <v>535</v>
      </c>
    </row>
    <row r="41" spans="1:13">
      <c r="A41" s="469" t="s">
        <v>448</v>
      </c>
    </row>
  </sheetData>
  <mergeCells count="11">
    <mergeCell ref="A5:Q5"/>
    <mergeCell ref="A6:Q6"/>
    <mergeCell ref="E7:G7"/>
    <mergeCell ref="L7:N7"/>
    <mergeCell ref="E9:G10"/>
    <mergeCell ref="L9:N10"/>
    <mergeCell ref="A13:A14"/>
    <mergeCell ref="B13:C13"/>
    <mergeCell ref="D13:O13"/>
    <mergeCell ref="P13:P14"/>
    <mergeCell ref="Q13:Q14"/>
  </mergeCells>
  <pageMargins left="0.31496062992125984" right="0.11811023622047245" top="0.55118110236220474" bottom="0.55118110236220474" header="0.31496062992125984" footer="0.31496062992125984"/>
  <pageSetup paperSize="9" scale="67"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I66"/>
  <sheetViews>
    <sheetView tabSelected="1" zoomScale="130" zoomScaleNormal="130" workbookViewId="0">
      <selection activeCell="F8" sqref="F8"/>
    </sheetView>
  </sheetViews>
  <sheetFormatPr defaultRowHeight="15.75"/>
  <cols>
    <col min="1" max="1" width="3.75" customWidth="1"/>
    <col min="2" max="2" width="34.625" customWidth="1"/>
    <col min="3" max="5" width="15" style="15" customWidth="1"/>
    <col min="6" max="6" width="15.375" style="15" customWidth="1"/>
  </cols>
  <sheetData>
    <row r="1" spans="1:9" ht="18.75">
      <c r="A1" s="473" t="s">
        <v>27</v>
      </c>
      <c r="B1" s="473"/>
      <c r="F1" s="16" t="s">
        <v>126</v>
      </c>
      <c r="I1" s="10" t="s">
        <v>156</v>
      </c>
    </row>
    <row r="2" spans="1:9" ht="18.75">
      <c r="A2" s="473" t="s">
        <v>29</v>
      </c>
      <c r="B2" s="473"/>
      <c r="F2" s="16"/>
      <c r="I2" s="11" t="s">
        <v>157</v>
      </c>
    </row>
    <row r="3" spans="1:9">
      <c r="A3" s="474" t="s">
        <v>28</v>
      </c>
      <c r="B3" s="474"/>
      <c r="D3" s="476"/>
      <c r="E3" s="476"/>
      <c r="F3" s="476"/>
    </row>
    <row r="4" spans="1:9">
      <c r="D4" s="476" t="s">
        <v>158</v>
      </c>
      <c r="E4" s="476"/>
      <c r="F4" s="476"/>
    </row>
    <row r="5" spans="1:9">
      <c r="D5" s="38"/>
      <c r="E5" s="38"/>
      <c r="F5" s="38"/>
    </row>
    <row r="6" spans="1:9" ht="16.5">
      <c r="A6" s="477" t="s">
        <v>111</v>
      </c>
      <c r="B6" s="477"/>
      <c r="C6" s="477"/>
      <c r="D6" s="477"/>
      <c r="E6" s="477"/>
      <c r="F6" s="477"/>
    </row>
    <row r="8" spans="1:9">
      <c r="F8" s="470" t="s">
        <v>235</v>
      </c>
    </row>
    <row r="9" spans="1:9" ht="45.6" customHeight="1">
      <c r="A9" s="478" t="s">
        <v>0</v>
      </c>
      <c r="B9" s="478" t="s">
        <v>1</v>
      </c>
      <c r="C9" s="475" t="s">
        <v>129</v>
      </c>
      <c r="D9" s="475"/>
      <c r="E9" s="475"/>
      <c r="F9" s="479" t="s">
        <v>123</v>
      </c>
    </row>
    <row r="10" spans="1:9">
      <c r="A10" s="478"/>
      <c r="B10" s="478"/>
      <c r="C10" s="475" t="s">
        <v>120</v>
      </c>
      <c r="D10" s="475" t="s">
        <v>121</v>
      </c>
      <c r="E10" s="475" t="s">
        <v>122</v>
      </c>
      <c r="F10" s="480"/>
    </row>
    <row r="11" spans="1:9">
      <c r="A11" s="478"/>
      <c r="B11" s="478"/>
      <c r="C11" s="475"/>
      <c r="D11" s="475"/>
      <c r="E11" s="475"/>
      <c r="F11" s="481"/>
    </row>
    <row r="12" spans="1:9" ht="32.25" customHeight="1">
      <c r="A12" s="1" t="s">
        <v>3</v>
      </c>
      <c r="B12" s="2" t="s">
        <v>131</v>
      </c>
      <c r="C12" s="17"/>
      <c r="D12" s="17"/>
      <c r="E12" s="17"/>
      <c r="F12" s="17"/>
    </row>
    <row r="13" spans="1:9" ht="32.25" customHeight="1">
      <c r="A13" s="1">
        <v>1</v>
      </c>
      <c r="B13" s="12" t="s">
        <v>132</v>
      </c>
      <c r="C13" s="22"/>
      <c r="D13" s="22"/>
      <c r="E13" s="22"/>
      <c r="F13" s="22"/>
    </row>
    <row r="14" spans="1:9" ht="32.25" customHeight="1">
      <c r="A14" s="3"/>
      <c r="B14" s="4" t="s">
        <v>133</v>
      </c>
      <c r="C14" s="22"/>
      <c r="D14" s="22"/>
      <c r="E14" s="22"/>
      <c r="F14" s="22"/>
    </row>
    <row r="15" spans="1:9" ht="32.25" customHeight="1">
      <c r="A15" s="3"/>
      <c r="B15" s="43" t="s">
        <v>136</v>
      </c>
      <c r="C15" s="22"/>
      <c r="D15" s="22"/>
      <c r="E15" s="22"/>
      <c r="F15" s="22"/>
    </row>
    <row r="16" spans="1:9" ht="32.25" customHeight="1">
      <c r="A16" s="3"/>
      <c r="B16" s="43" t="s">
        <v>135</v>
      </c>
      <c r="C16" s="22"/>
      <c r="D16" s="22"/>
      <c r="E16" s="22"/>
      <c r="F16" s="22"/>
    </row>
    <row r="17" spans="1:7" ht="32.25" customHeight="1">
      <c r="A17" s="3"/>
      <c r="B17" s="4" t="s">
        <v>231</v>
      </c>
      <c r="C17" s="22"/>
      <c r="D17" s="22"/>
      <c r="E17" s="22"/>
      <c r="F17" s="22"/>
    </row>
    <row r="18" spans="1:7" ht="32.25" customHeight="1">
      <c r="A18" s="3"/>
      <c r="B18" s="43" t="s">
        <v>136</v>
      </c>
      <c r="C18" s="17"/>
      <c r="D18" s="17"/>
      <c r="E18" s="17"/>
      <c r="F18" s="17"/>
    </row>
    <row r="19" spans="1:7" ht="32.25" customHeight="1">
      <c r="A19" s="3"/>
      <c r="B19" s="43" t="s">
        <v>145</v>
      </c>
      <c r="C19" s="22"/>
      <c r="D19" s="22"/>
      <c r="E19" s="22"/>
      <c r="F19" s="22"/>
    </row>
    <row r="20" spans="1:7" ht="32.25" customHeight="1">
      <c r="A20" s="3"/>
      <c r="B20" s="43" t="s">
        <v>143</v>
      </c>
      <c r="C20" s="22"/>
      <c r="D20" s="22"/>
      <c r="E20" s="22"/>
      <c r="F20" s="22"/>
    </row>
    <row r="21" spans="1:7" ht="32.25" customHeight="1">
      <c r="A21" s="3"/>
      <c r="B21" s="43" t="s">
        <v>144</v>
      </c>
      <c r="C21" s="22"/>
      <c r="D21" s="22"/>
      <c r="E21" s="22"/>
      <c r="F21" s="22"/>
    </row>
    <row r="22" spans="1:7" ht="31.5" customHeight="1">
      <c r="A22" s="1"/>
      <c r="B22" s="7" t="s">
        <v>134</v>
      </c>
      <c r="C22" s="22"/>
      <c r="D22" s="22"/>
      <c r="E22" s="22"/>
      <c r="F22" s="22"/>
    </row>
    <row r="23" spans="1:7" ht="32.25" customHeight="1">
      <c r="A23" s="3"/>
      <c r="B23" s="43" t="s">
        <v>143</v>
      </c>
      <c r="C23" s="22"/>
      <c r="D23" s="22"/>
      <c r="E23" s="22"/>
      <c r="F23" s="22"/>
    </row>
    <row r="24" spans="1:7" ht="32.25" customHeight="1">
      <c r="A24" s="3"/>
      <c r="B24" s="43" t="s">
        <v>144</v>
      </c>
      <c r="C24" s="22"/>
      <c r="D24" s="22"/>
      <c r="E24" s="22"/>
      <c r="F24" s="22"/>
    </row>
    <row r="25" spans="1:7" ht="27.75" customHeight="1">
      <c r="A25" s="3"/>
      <c r="B25" s="4" t="s">
        <v>137</v>
      </c>
      <c r="C25" s="17"/>
      <c r="D25" s="17"/>
      <c r="E25" s="17"/>
      <c r="F25" s="17"/>
    </row>
    <row r="26" spans="1:7" ht="27.75" customHeight="1">
      <c r="A26" s="3"/>
      <c r="B26" s="43" t="s">
        <v>136</v>
      </c>
      <c r="C26" s="17"/>
      <c r="D26" s="17"/>
      <c r="E26" s="17"/>
      <c r="F26" s="17"/>
    </row>
    <row r="27" spans="1:7" ht="27.75" customHeight="1">
      <c r="A27" s="3"/>
      <c r="B27" s="43" t="s">
        <v>135</v>
      </c>
      <c r="C27" s="17"/>
      <c r="D27" s="17"/>
      <c r="E27" s="17"/>
      <c r="F27" s="17"/>
    </row>
    <row r="28" spans="1:7" ht="27.75" customHeight="1">
      <c r="A28" s="1">
        <v>2</v>
      </c>
      <c r="B28" s="12" t="s">
        <v>138</v>
      </c>
      <c r="C28" s="17"/>
      <c r="D28" s="17"/>
      <c r="E28" s="17"/>
      <c r="F28" s="17"/>
      <c r="G28" s="44"/>
    </row>
    <row r="29" spans="1:7" ht="28.5" customHeight="1">
      <c r="A29" s="3"/>
      <c r="B29" s="4" t="s">
        <v>232</v>
      </c>
      <c r="C29" s="22"/>
      <c r="D29" s="22"/>
      <c r="E29" s="22"/>
      <c r="F29" s="22"/>
    </row>
    <row r="30" spans="1:7" ht="28.5" customHeight="1">
      <c r="A30" s="3"/>
      <c r="B30" s="4" t="s">
        <v>139</v>
      </c>
      <c r="C30" s="22"/>
      <c r="D30" s="22"/>
      <c r="E30" s="22"/>
      <c r="F30" s="22"/>
    </row>
    <row r="31" spans="1:7" ht="28.5" customHeight="1">
      <c r="A31" s="3"/>
      <c r="B31" s="4" t="s">
        <v>140</v>
      </c>
      <c r="C31" s="22"/>
      <c r="D31" s="22"/>
      <c r="E31" s="22"/>
      <c r="F31" s="22"/>
    </row>
    <row r="32" spans="1:7" ht="28.5" customHeight="1">
      <c r="A32" s="3"/>
      <c r="B32" s="4" t="s">
        <v>141</v>
      </c>
      <c r="C32" s="22"/>
      <c r="D32" s="22"/>
      <c r="E32" s="22"/>
      <c r="F32" s="22"/>
    </row>
    <row r="33" spans="1:6" ht="28.5" customHeight="1">
      <c r="A33" s="1"/>
      <c r="B33" s="6" t="s">
        <v>142</v>
      </c>
      <c r="C33" s="45">
        <f>((C30*3)+(C30-C31+C32))/4</f>
        <v>0</v>
      </c>
      <c r="D33" s="45">
        <f t="shared" ref="D33" si="0">((D30*3)+(D30-D31+D32))/4</f>
        <v>0</v>
      </c>
      <c r="E33" s="45">
        <f t="shared" ref="E33" si="1">((E30*3)+(E30-E31+E32))/4</f>
        <v>0</v>
      </c>
      <c r="F33" s="45">
        <f t="shared" ref="F33" si="2">((F30*3)+(F30-F31+F32))/4</f>
        <v>0</v>
      </c>
    </row>
    <row r="34" spans="1:6" ht="28.5" customHeight="1">
      <c r="A34" s="3"/>
      <c r="B34" s="4" t="s">
        <v>233</v>
      </c>
      <c r="C34" s="22"/>
      <c r="D34" s="22"/>
      <c r="E34" s="22"/>
      <c r="F34" s="22"/>
    </row>
    <row r="35" spans="1:6" ht="28.5" customHeight="1">
      <c r="A35" s="3"/>
      <c r="B35" s="4" t="s">
        <v>139</v>
      </c>
      <c r="C35" s="22"/>
      <c r="D35" s="22"/>
      <c r="E35" s="22"/>
      <c r="F35" s="22"/>
    </row>
    <row r="36" spans="1:6" ht="28.5" customHeight="1">
      <c r="A36" s="3"/>
      <c r="B36" s="4" t="s">
        <v>140</v>
      </c>
      <c r="C36" s="22"/>
      <c r="D36" s="22"/>
      <c r="E36" s="22"/>
      <c r="F36" s="22"/>
    </row>
    <row r="37" spans="1:6" ht="28.5" customHeight="1">
      <c r="A37" s="3"/>
      <c r="B37" s="4" t="s">
        <v>141</v>
      </c>
      <c r="C37" s="22"/>
      <c r="D37" s="22"/>
      <c r="E37" s="22"/>
      <c r="F37" s="22"/>
    </row>
    <row r="38" spans="1:6" ht="28.5" customHeight="1">
      <c r="A38" s="1"/>
      <c r="B38" s="6" t="s">
        <v>142</v>
      </c>
      <c r="C38" s="45">
        <f>((C35*3)+(C35-C36+C37))/4</f>
        <v>0</v>
      </c>
      <c r="D38" s="45">
        <f t="shared" ref="D38" si="3">((D35*3)+(D35-D36+D37))/4</f>
        <v>0</v>
      </c>
      <c r="E38" s="45">
        <f t="shared" ref="E38" si="4">((E35*3)+(E35-E36+E37))/4</f>
        <v>0</v>
      </c>
      <c r="F38" s="45">
        <f t="shared" ref="F38" si="5">((F35*3)+(F35-F36+F37))/4</f>
        <v>0</v>
      </c>
    </row>
    <row r="39" spans="1:6" ht="24" customHeight="1">
      <c r="A39" s="1" t="s">
        <v>7</v>
      </c>
      <c r="B39" s="46" t="s">
        <v>146</v>
      </c>
      <c r="C39" s="20">
        <f>C40+C44+C45</f>
        <v>0</v>
      </c>
      <c r="D39" s="20">
        <f t="shared" ref="D39:F39" si="6">D40+D44+D45</f>
        <v>0</v>
      </c>
      <c r="E39" s="20">
        <f t="shared" si="6"/>
        <v>0</v>
      </c>
      <c r="F39" s="20">
        <f t="shared" si="6"/>
        <v>0</v>
      </c>
    </row>
    <row r="40" spans="1:6" ht="24" customHeight="1">
      <c r="A40" s="1">
        <v>1</v>
      </c>
      <c r="B40" s="2" t="s">
        <v>147</v>
      </c>
      <c r="C40" s="20">
        <f>SUM(C41:C43)</f>
        <v>0</v>
      </c>
      <c r="D40" s="20">
        <f t="shared" ref="D40:F40" si="7">SUM(D41:D43)</f>
        <v>0</v>
      </c>
      <c r="E40" s="20">
        <f t="shared" si="7"/>
        <v>0</v>
      </c>
      <c r="F40" s="20">
        <f t="shared" si="7"/>
        <v>0</v>
      </c>
    </row>
    <row r="41" spans="1:6" ht="24" customHeight="1">
      <c r="A41" s="8"/>
      <c r="B41" s="47" t="s">
        <v>150</v>
      </c>
      <c r="C41" s="17">
        <f>'2b-DT thu'!C13</f>
        <v>0</v>
      </c>
      <c r="D41" s="17">
        <f>'2b-DT thu'!D13</f>
        <v>0</v>
      </c>
      <c r="E41" s="17">
        <f>'2b-DT thu'!E13</f>
        <v>0</v>
      </c>
      <c r="F41" s="17">
        <f>'2b-DT thu'!F13</f>
        <v>0</v>
      </c>
    </row>
    <row r="42" spans="1:6" ht="40.5" customHeight="1">
      <c r="A42" s="36"/>
      <c r="B42" s="47" t="s">
        <v>151</v>
      </c>
      <c r="C42" s="17">
        <f>'2b-DT thu'!C19</f>
        <v>0</v>
      </c>
      <c r="D42" s="17">
        <f>'2b-DT thu'!D19</f>
        <v>0</v>
      </c>
      <c r="E42" s="17">
        <f>'2b-DT thu'!E19</f>
        <v>0</v>
      </c>
      <c r="F42" s="17">
        <f>'2b-DT thu'!F19</f>
        <v>0</v>
      </c>
    </row>
    <row r="43" spans="1:6" ht="24" customHeight="1">
      <c r="A43" s="3"/>
      <c r="B43" s="48" t="s">
        <v>148</v>
      </c>
      <c r="C43" s="17">
        <f>'2b-DT thu'!C39+'2b-DT thu'!C55+'2b-DT thu'!C64</f>
        <v>0</v>
      </c>
      <c r="D43" s="17">
        <f>'2b-DT thu'!D39+'2b-DT thu'!D55+'2b-DT thu'!D64</f>
        <v>0</v>
      </c>
      <c r="E43" s="17">
        <f>'2b-DT thu'!E39+'2b-DT thu'!E55+'2b-DT thu'!E64</f>
        <v>0</v>
      </c>
      <c r="F43" s="17">
        <f>'2b-DT thu'!F39+'2b-DT thu'!F55+'2b-DT thu'!F64</f>
        <v>0</v>
      </c>
    </row>
    <row r="44" spans="1:6" ht="24" customHeight="1">
      <c r="A44" s="1">
        <v>2</v>
      </c>
      <c r="B44" s="50" t="s">
        <v>149</v>
      </c>
      <c r="C44" s="17">
        <f>'2b-DT thu'!C71</f>
        <v>0</v>
      </c>
      <c r="D44" s="17">
        <f>'2b-DT thu'!D71</f>
        <v>0</v>
      </c>
      <c r="E44" s="17">
        <f>'2b-DT thu'!E71</f>
        <v>0</v>
      </c>
      <c r="F44" s="17">
        <f>'2b-DT thu'!F71</f>
        <v>0</v>
      </c>
    </row>
    <row r="45" spans="1:6" ht="24" customHeight="1">
      <c r="A45" s="1">
        <v>3</v>
      </c>
      <c r="B45" s="50" t="s">
        <v>152</v>
      </c>
      <c r="C45" s="17">
        <f>SUM(C46:C47)</f>
        <v>0</v>
      </c>
      <c r="D45" s="17">
        <f t="shared" ref="D45:F45" si="8">SUM(D46:D47)</f>
        <v>0</v>
      </c>
      <c r="E45" s="17">
        <f t="shared" si="8"/>
        <v>0</v>
      </c>
      <c r="F45" s="17">
        <f t="shared" si="8"/>
        <v>0</v>
      </c>
    </row>
    <row r="46" spans="1:6" ht="24" customHeight="1">
      <c r="A46" s="3"/>
      <c r="B46" s="48" t="s">
        <v>153</v>
      </c>
      <c r="C46" s="17">
        <f>'Biểu 2-TX'!C28</f>
        <v>0</v>
      </c>
      <c r="D46" s="17">
        <f>'Biểu 2-TX'!D28</f>
        <v>0</v>
      </c>
      <c r="E46" s="17">
        <f>'Biểu 2-TX'!E28</f>
        <v>0</v>
      </c>
      <c r="F46" s="17">
        <f>'Biểu 2-TX'!F28</f>
        <v>0</v>
      </c>
    </row>
    <row r="47" spans="1:6" ht="24" customHeight="1">
      <c r="A47" s="3"/>
      <c r="B47" s="48" t="s">
        <v>154</v>
      </c>
      <c r="C47" s="17">
        <f>'Biểu 3-KTX'!C11</f>
        <v>0</v>
      </c>
      <c r="D47" s="17">
        <f>'Biểu 3-KTX'!D11</f>
        <v>0</v>
      </c>
      <c r="E47" s="17">
        <f>'Biểu 3-KTX'!E11</f>
        <v>0</v>
      </c>
      <c r="F47" s="17">
        <f>'Biểu 3-KTX'!F11</f>
        <v>0</v>
      </c>
    </row>
    <row r="48" spans="1:6" ht="24" customHeight="1">
      <c r="A48" s="1" t="s">
        <v>17</v>
      </c>
      <c r="B48" s="51" t="s">
        <v>155</v>
      </c>
      <c r="C48" s="20">
        <f>SUM(C49:C51)</f>
        <v>0</v>
      </c>
      <c r="D48" s="20">
        <f t="shared" ref="D48:F48" si="9">SUM(D49:D51)</f>
        <v>0</v>
      </c>
      <c r="E48" s="20">
        <f t="shared" si="9"/>
        <v>0</v>
      </c>
      <c r="F48" s="20">
        <f t="shared" si="9"/>
        <v>0</v>
      </c>
    </row>
    <row r="49" spans="1:6" ht="53.25" customHeight="1">
      <c r="A49" s="3">
        <v>1</v>
      </c>
      <c r="B49" s="47" t="s">
        <v>211</v>
      </c>
      <c r="C49" s="17">
        <f>'2b-DT thu'!C25+'2b-DT thu'!C42+'2b-DT thu'!C56+'2b-DT thu'!C65</f>
        <v>0</v>
      </c>
      <c r="D49" s="17">
        <f>'2b-DT thu'!D25+'2b-DT thu'!D42+'2b-DT thu'!D56+'2b-DT thu'!D65</f>
        <v>0</v>
      </c>
      <c r="E49" s="17">
        <f>'2b-DT thu'!E25+'2b-DT thu'!E42+'2b-DT thu'!E56+'2b-DT thu'!E65</f>
        <v>0</v>
      </c>
      <c r="F49" s="17">
        <f>'2b-DT thu'!F25+'2b-DT thu'!F42+'2b-DT thu'!F56+'2b-DT thu'!F65</f>
        <v>0</v>
      </c>
    </row>
    <row r="50" spans="1:6" ht="24" customHeight="1">
      <c r="A50" s="3">
        <v>2</v>
      </c>
      <c r="B50" s="48" t="s">
        <v>159</v>
      </c>
      <c r="C50" s="17">
        <f>'2b-DT thu'!C72</f>
        <v>0</v>
      </c>
      <c r="D50" s="17">
        <f>'2b-DT thu'!D72</f>
        <v>0</v>
      </c>
      <c r="E50" s="17">
        <f>'2b-DT thu'!E72</f>
        <v>0</v>
      </c>
      <c r="F50" s="17">
        <f>'2b-DT thu'!F72</f>
        <v>0</v>
      </c>
    </row>
    <row r="51" spans="1:6" ht="24" customHeight="1">
      <c r="A51" s="3">
        <v>3</v>
      </c>
      <c r="B51" s="48" t="s">
        <v>210</v>
      </c>
      <c r="C51" s="17">
        <f>SUM(C52:C53)</f>
        <v>0</v>
      </c>
      <c r="D51" s="17">
        <f t="shared" ref="D51:F51" si="10">SUM(D52:D53)</f>
        <v>0</v>
      </c>
      <c r="E51" s="17">
        <f t="shared" si="10"/>
        <v>0</v>
      </c>
      <c r="F51" s="17">
        <f t="shared" si="10"/>
        <v>0</v>
      </c>
    </row>
    <row r="52" spans="1:6" ht="24" customHeight="1">
      <c r="A52" s="3"/>
      <c r="B52" s="48" t="s">
        <v>153</v>
      </c>
      <c r="C52" s="17">
        <f>'Biểu 2-TX'!C18</f>
        <v>0</v>
      </c>
      <c r="D52" s="17">
        <f>'Biểu 2-TX'!D18</f>
        <v>0</v>
      </c>
      <c r="E52" s="17">
        <f>'Biểu 2-TX'!E18</f>
        <v>0</v>
      </c>
      <c r="F52" s="17">
        <f>'Biểu 2-TX'!F18</f>
        <v>0</v>
      </c>
    </row>
    <row r="53" spans="1:6" ht="24" customHeight="1">
      <c r="A53" s="3"/>
      <c r="B53" s="48" t="s">
        <v>154</v>
      </c>
      <c r="C53" s="17">
        <f>'Biểu 3-KTX'!C11</f>
        <v>0</v>
      </c>
      <c r="D53" s="17">
        <f>'Biểu 3-KTX'!D11</f>
        <v>0</v>
      </c>
      <c r="E53" s="17">
        <f>'Biểu 3-KTX'!E11</f>
        <v>0</v>
      </c>
      <c r="F53" s="17">
        <f>'Biểu 3-KTX'!F11</f>
        <v>0</v>
      </c>
    </row>
    <row r="54" spans="1:6" s="56" customFormat="1" ht="24" customHeight="1">
      <c r="A54" s="53" t="s">
        <v>19</v>
      </c>
      <c r="B54" s="52" t="s">
        <v>160</v>
      </c>
      <c r="C54" s="54"/>
      <c r="D54" s="54"/>
      <c r="E54" s="54"/>
      <c r="F54" s="55"/>
    </row>
    <row r="55" spans="1:6" s="56" customFormat="1" ht="27" customHeight="1">
      <c r="A55" s="49">
        <v>1</v>
      </c>
      <c r="B55" s="47" t="s">
        <v>202</v>
      </c>
      <c r="C55" s="54">
        <f>SUM(C56:C57)</f>
        <v>0</v>
      </c>
      <c r="D55" s="54">
        <f t="shared" ref="D55:F55" si="11">SUM(D56:D57)</f>
        <v>0</v>
      </c>
      <c r="E55" s="54">
        <f t="shared" si="11"/>
        <v>0</v>
      </c>
      <c r="F55" s="54">
        <f t="shared" si="11"/>
        <v>0</v>
      </c>
    </row>
    <row r="56" spans="1:6" s="56" customFormat="1" ht="27" customHeight="1">
      <c r="A56" s="49"/>
      <c r="B56" s="47" t="s">
        <v>203</v>
      </c>
      <c r="C56" s="54"/>
      <c r="D56" s="54"/>
      <c r="E56" s="54"/>
      <c r="F56" s="55"/>
    </row>
    <row r="57" spans="1:6" s="56" customFormat="1" ht="27" customHeight="1">
      <c r="A57" s="49"/>
      <c r="B57" s="47" t="s">
        <v>204</v>
      </c>
      <c r="C57" s="54">
        <f>'Biểu 2-TX'!C31+'Biểu 2-TX'!C43</f>
        <v>0</v>
      </c>
      <c r="D57" s="54">
        <f>'Biểu 2-TX'!D31+'Biểu 2-TX'!D43</f>
        <v>0</v>
      </c>
      <c r="E57" s="54">
        <f>'Biểu 2-TX'!E31+'Biểu 2-TX'!E43</f>
        <v>0</v>
      </c>
      <c r="F57" s="54">
        <f>'Biểu 2-TX'!F31+'Biểu 2-TX'!F43</f>
        <v>0</v>
      </c>
    </row>
    <row r="58" spans="1:6" s="56" customFormat="1" ht="27" customHeight="1">
      <c r="A58" s="49">
        <v>2</v>
      </c>
      <c r="B58" s="47" t="s">
        <v>205</v>
      </c>
      <c r="C58" s="54">
        <f>SUM(C59:C62)</f>
        <v>0</v>
      </c>
      <c r="D58" s="54">
        <f t="shared" ref="D58:F58" si="12">SUM(D59:D62)</f>
        <v>0</v>
      </c>
      <c r="E58" s="54">
        <f t="shared" si="12"/>
        <v>0</v>
      </c>
      <c r="F58" s="54">
        <f t="shared" si="12"/>
        <v>0</v>
      </c>
    </row>
    <row r="59" spans="1:6" s="56" customFormat="1" ht="27" customHeight="1">
      <c r="A59" s="49"/>
      <c r="B59" s="47" t="s">
        <v>206</v>
      </c>
      <c r="C59" s="54"/>
      <c r="D59" s="54"/>
      <c r="E59" s="54"/>
      <c r="F59" s="55"/>
    </row>
    <row r="60" spans="1:6" s="56" customFormat="1" ht="27" customHeight="1">
      <c r="A60" s="49"/>
      <c r="B60" s="47" t="s">
        <v>207</v>
      </c>
      <c r="C60" s="54"/>
      <c r="D60" s="54"/>
      <c r="E60" s="54"/>
      <c r="F60" s="55"/>
    </row>
    <row r="61" spans="1:6" s="56" customFormat="1" ht="27" customHeight="1">
      <c r="A61" s="49"/>
      <c r="B61" s="47" t="s">
        <v>541</v>
      </c>
      <c r="C61" s="54"/>
      <c r="D61" s="54"/>
      <c r="E61" s="54"/>
      <c r="F61" s="55"/>
    </row>
    <row r="62" spans="1:6" s="56" customFormat="1" ht="27" customHeight="1">
      <c r="A62" s="49"/>
      <c r="B62" s="47" t="s">
        <v>208</v>
      </c>
      <c r="C62" s="54"/>
      <c r="D62" s="54"/>
      <c r="E62" s="54"/>
      <c r="F62" s="55"/>
    </row>
    <row r="63" spans="1:6" s="56" customFormat="1" ht="27" customHeight="1">
      <c r="A63" s="49">
        <v>3</v>
      </c>
      <c r="B63" s="47" t="s">
        <v>209</v>
      </c>
      <c r="C63" s="54">
        <f>IF((C58-C55)&gt;0,(C58-C55),0)</f>
        <v>0</v>
      </c>
      <c r="D63" s="54">
        <f t="shared" ref="D63:F63" si="13">IF((D58-D55)&gt;0,(D58-D55),0)</f>
        <v>0</v>
      </c>
      <c r="E63" s="54">
        <f t="shared" si="13"/>
        <v>0</v>
      </c>
      <c r="F63" s="54">
        <f t="shared" si="13"/>
        <v>0</v>
      </c>
    </row>
    <row r="65" spans="2:6">
      <c r="F65" s="38"/>
    </row>
    <row r="66" spans="2:6" ht="16.5">
      <c r="B66" s="58" t="s">
        <v>186</v>
      </c>
      <c r="E66" s="58" t="s">
        <v>187</v>
      </c>
      <c r="F66" s="16"/>
    </row>
  </sheetData>
  <mergeCells count="13">
    <mergeCell ref="E10:E11"/>
    <mergeCell ref="D3:F3"/>
    <mergeCell ref="D4:F4"/>
    <mergeCell ref="A1:B1"/>
    <mergeCell ref="A2:B2"/>
    <mergeCell ref="A3:B3"/>
    <mergeCell ref="A6:F6"/>
    <mergeCell ref="A9:A11"/>
    <mergeCell ref="B9:B11"/>
    <mergeCell ref="C9:E9"/>
    <mergeCell ref="F9:F11"/>
    <mergeCell ref="C10:C11"/>
    <mergeCell ref="D10:D11"/>
  </mergeCells>
  <pageMargins left="0.17" right="0.17" top="0.27" bottom="0.23" header="0.17" footer="0.17"/>
  <pageSetup paperSize="9" scale="73" fitToHeight="0"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M53"/>
  <sheetViews>
    <sheetView workbookViewId="0">
      <selection activeCell="F7" sqref="F7"/>
    </sheetView>
  </sheetViews>
  <sheetFormatPr defaultRowHeight="15.75"/>
  <cols>
    <col min="1" max="1" width="3.75" customWidth="1"/>
    <col min="2" max="2" width="34.625" customWidth="1"/>
    <col min="3" max="5" width="15" style="15" customWidth="1"/>
    <col min="6" max="6" width="15.375" style="15" customWidth="1"/>
    <col min="8" max="8" width="0" hidden="1" customWidth="1"/>
    <col min="9" max="9" width="16.5" customWidth="1"/>
    <col min="10" max="13" width="15.5" customWidth="1"/>
  </cols>
  <sheetData>
    <row r="1" spans="1:13" ht="18.75">
      <c r="A1" s="473" t="s">
        <v>27</v>
      </c>
      <c r="B1" s="473"/>
      <c r="F1" s="16" t="s">
        <v>130</v>
      </c>
      <c r="I1" s="10" t="s">
        <v>156</v>
      </c>
    </row>
    <row r="2" spans="1:13" ht="18.75">
      <c r="A2" s="473" t="s">
        <v>29</v>
      </c>
      <c r="B2" s="473"/>
      <c r="F2" s="16"/>
      <c r="I2" s="11" t="s">
        <v>157</v>
      </c>
    </row>
    <row r="3" spans="1:13">
      <c r="A3" s="474" t="s">
        <v>28</v>
      </c>
      <c r="B3" s="474"/>
    </row>
    <row r="5" spans="1:13" ht="16.5">
      <c r="A5" s="477" t="s">
        <v>165</v>
      </c>
      <c r="B5" s="477"/>
      <c r="C5" s="477"/>
      <c r="D5" s="477"/>
      <c r="E5" s="477"/>
      <c r="F5" s="477"/>
    </row>
    <row r="7" spans="1:13">
      <c r="F7" s="470" t="s">
        <v>235</v>
      </c>
    </row>
    <row r="8" spans="1:13" ht="45.6" customHeight="1">
      <c r="A8" s="478" t="s">
        <v>0</v>
      </c>
      <c r="B8" s="478" t="s">
        <v>1</v>
      </c>
      <c r="C8" s="475" t="s">
        <v>129</v>
      </c>
      <c r="D8" s="475"/>
      <c r="E8" s="475"/>
      <c r="F8" s="479" t="s">
        <v>123</v>
      </c>
      <c r="J8" s="28" t="s">
        <v>82</v>
      </c>
    </row>
    <row r="9" spans="1:13">
      <c r="A9" s="478"/>
      <c r="B9" s="478"/>
      <c r="C9" s="475" t="s">
        <v>120</v>
      </c>
      <c r="D9" s="475" t="s">
        <v>121</v>
      </c>
      <c r="E9" s="475" t="s">
        <v>122</v>
      </c>
      <c r="F9" s="480"/>
      <c r="I9" s="31"/>
      <c r="J9" s="35"/>
      <c r="K9" s="482" t="s">
        <v>162</v>
      </c>
      <c r="L9" s="482"/>
      <c r="M9" s="35"/>
    </row>
    <row r="10" spans="1:13">
      <c r="A10" s="478"/>
      <c r="B10" s="478"/>
      <c r="C10" s="475"/>
      <c r="D10" s="475"/>
      <c r="E10" s="475"/>
      <c r="F10" s="481"/>
      <c r="I10" s="33"/>
      <c r="J10" s="34" t="s">
        <v>161</v>
      </c>
      <c r="K10" s="34" t="s">
        <v>213</v>
      </c>
      <c r="L10" s="34" t="s">
        <v>214</v>
      </c>
      <c r="M10" s="34" t="s">
        <v>163</v>
      </c>
    </row>
    <row r="11" spans="1:13" ht="32.25" customHeight="1">
      <c r="A11" s="1" t="s">
        <v>3</v>
      </c>
      <c r="B11" s="2" t="s">
        <v>4</v>
      </c>
      <c r="C11" s="17">
        <f>SUM(C12:C17)</f>
        <v>0</v>
      </c>
      <c r="D11" s="17">
        <f t="shared" ref="D11:F11" si="0">SUM(D12:D17)</f>
        <v>0</v>
      </c>
      <c r="E11" s="17">
        <f t="shared" si="0"/>
        <v>0</v>
      </c>
      <c r="F11" s="17">
        <f t="shared" si="0"/>
        <v>0</v>
      </c>
      <c r="I11" s="32" t="s">
        <v>84</v>
      </c>
      <c r="J11" s="29">
        <f>C11</f>
        <v>0</v>
      </c>
      <c r="K11" s="29">
        <f t="shared" ref="K11:M11" si="1">D11</f>
        <v>0</v>
      </c>
      <c r="L11" s="29">
        <f t="shared" si="1"/>
        <v>0</v>
      </c>
      <c r="M11" s="29">
        <f t="shared" si="1"/>
        <v>0</v>
      </c>
    </row>
    <row r="12" spans="1:13" ht="32.25" customHeight="1">
      <c r="A12" s="3">
        <v>1</v>
      </c>
      <c r="B12" s="4" t="s">
        <v>50</v>
      </c>
      <c r="C12" s="22">
        <f>'2b-DT thu'!C13</f>
        <v>0</v>
      </c>
      <c r="D12" s="22">
        <f>'2b-DT thu'!D13</f>
        <v>0</v>
      </c>
      <c r="E12" s="22">
        <f>'2b-DT thu'!E13</f>
        <v>0</v>
      </c>
      <c r="F12" s="22">
        <f>'2b-DT thu'!F13</f>
        <v>0</v>
      </c>
      <c r="I12" s="32" t="s">
        <v>85</v>
      </c>
      <c r="J12" s="29">
        <f>C28</f>
        <v>0</v>
      </c>
      <c r="K12" s="29">
        <f t="shared" ref="K12:M12" si="2">D28</f>
        <v>0</v>
      </c>
      <c r="L12" s="29">
        <f t="shared" si="2"/>
        <v>0</v>
      </c>
      <c r="M12" s="29">
        <f t="shared" si="2"/>
        <v>0</v>
      </c>
    </row>
    <row r="13" spans="1:13" ht="32.25" customHeight="1">
      <c r="A13" s="3">
        <v>2</v>
      </c>
      <c r="B13" s="4" t="s">
        <v>49</v>
      </c>
      <c r="C13" s="22">
        <f>'2b-DT thu'!C37</f>
        <v>0</v>
      </c>
      <c r="D13" s="22">
        <f>'2b-DT thu'!D37</f>
        <v>0</v>
      </c>
      <c r="E13" s="22">
        <f>'2b-DT thu'!E37</f>
        <v>0</v>
      </c>
      <c r="F13" s="22">
        <f>'2b-DT thu'!F37</f>
        <v>0</v>
      </c>
      <c r="I13" s="32" t="s">
        <v>83</v>
      </c>
      <c r="J13" s="29">
        <f>C18</f>
        <v>0</v>
      </c>
      <c r="K13" s="29">
        <f t="shared" ref="K13:M13" si="3">D18</f>
        <v>0</v>
      </c>
      <c r="L13" s="29">
        <f t="shared" si="3"/>
        <v>0</v>
      </c>
      <c r="M13" s="29">
        <f t="shared" si="3"/>
        <v>0</v>
      </c>
    </row>
    <row r="14" spans="1:13" ht="32.25" customHeight="1">
      <c r="A14" s="3">
        <v>3</v>
      </c>
      <c r="B14" s="4" t="s">
        <v>46</v>
      </c>
      <c r="C14" s="22">
        <f>'2b-DT thu'!C53</f>
        <v>0</v>
      </c>
      <c r="D14" s="22">
        <f>'2b-DT thu'!D53</f>
        <v>0</v>
      </c>
      <c r="E14" s="22">
        <f>'2b-DT thu'!E53</f>
        <v>0</v>
      </c>
      <c r="F14" s="22">
        <f>'2b-DT thu'!F53</f>
        <v>0</v>
      </c>
      <c r="I14" s="32" t="s">
        <v>86</v>
      </c>
      <c r="J14" s="29">
        <f>J11+J12-J13</f>
        <v>0</v>
      </c>
      <c r="K14" s="29">
        <f t="shared" ref="K14:M14" si="4">K11+K12-K13</f>
        <v>0</v>
      </c>
      <c r="L14" s="29">
        <f t="shared" si="4"/>
        <v>0</v>
      </c>
      <c r="M14" s="29">
        <f t="shared" si="4"/>
        <v>0</v>
      </c>
    </row>
    <row r="15" spans="1:13" ht="32.25" customHeight="1">
      <c r="A15" s="3">
        <v>4</v>
      </c>
      <c r="B15" s="4" t="s">
        <v>105</v>
      </c>
      <c r="C15" s="22">
        <f>'2b-DT thu'!C62</f>
        <v>0</v>
      </c>
      <c r="D15" s="22">
        <f>'2b-DT thu'!D62</f>
        <v>0</v>
      </c>
      <c r="E15" s="22">
        <f>'2b-DT thu'!E62</f>
        <v>0</v>
      </c>
      <c r="F15" s="22">
        <f>'2b-DT thu'!F62</f>
        <v>0</v>
      </c>
      <c r="I15" s="59" t="s">
        <v>212</v>
      </c>
      <c r="J15" s="29">
        <f>C36</f>
        <v>0</v>
      </c>
      <c r="K15" s="29">
        <f t="shared" ref="K15:M15" si="5">D36</f>
        <v>0</v>
      </c>
      <c r="L15" s="29">
        <f t="shared" si="5"/>
        <v>0</v>
      </c>
      <c r="M15" s="29">
        <f t="shared" si="5"/>
        <v>0</v>
      </c>
    </row>
    <row r="16" spans="1:13" ht="32.25" customHeight="1">
      <c r="A16" s="3">
        <v>5</v>
      </c>
      <c r="B16" s="4" t="s">
        <v>73</v>
      </c>
      <c r="C16" s="22">
        <f>'2b-DT thu'!C69</f>
        <v>0</v>
      </c>
      <c r="D16" s="22">
        <f>'2b-DT thu'!D69</f>
        <v>0</v>
      </c>
      <c r="E16" s="22">
        <f>'2b-DT thu'!E69</f>
        <v>0</v>
      </c>
      <c r="F16" s="22">
        <f>'2b-DT thu'!F69</f>
        <v>0</v>
      </c>
      <c r="I16" s="32" t="s">
        <v>33</v>
      </c>
      <c r="J16" s="29">
        <f>C31+C43</f>
        <v>0</v>
      </c>
      <c r="K16" s="29">
        <f t="shared" ref="K16:M16" si="6">D31+D43</f>
        <v>0</v>
      </c>
      <c r="L16" s="29">
        <f t="shared" si="6"/>
        <v>0</v>
      </c>
      <c r="M16" s="29">
        <f t="shared" si="6"/>
        <v>0</v>
      </c>
    </row>
    <row r="17" spans="1:13" ht="32.25" customHeight="1">
      <c r="A17" s="3">
        <v>6</v>
      </c>
      <c r="B17" s="4" t="s">
        <v>6</v>
      </c>
      <c r="C17" s="17">
        <f>'2b-DT thu'!C75</f>
        <v>0</v>
      </c>
      <c r="D17" s="17">
        <f>'2b-DT thu'!D75</f>
        <v>0</v>
      </c>
      <c r="E17" s="17">
        <f>'2b-DT thu'!E75</f>
        <v>0</v>
      </c>
      <c r="F17" s="17">
        <f>'2b-DT thu'!F75</f>
        <v>0</v>
      </c>
      <c r="I17" s="32" t="s">
        <v>215</v>
      </c>
      <c r="J17" s="29">
        <f>C35+C37+C38+C41</f>
        <v>0</v>
      </c>
      <c r="K17" s="29">
        <f t="shared" ref="K17:M17" si="7">D35+D37+D38+D41</f>
        <v>0</v>
      </c>
      <c r="L17" s="29">
        <f t="shared" si="7"/>
        <v>0</v>
      </c>
      <c r="M17" s="29">
        <f t="shared" si="7"/>
        <v>0</v>
      </c>
    </row>
    <row r="18" spans="1:13" ht="31.5" customHeight="1">
      <c r="A18" s="1" t="s">
        <v>7</v>
      </c>
      <c r="B18" s="2" t="s">
        <v>8</v>
      </c>
      <c r="C18" s="22">
        <f>SUM(C19:C26)</f>
        <v>0</v>
      </c>
      <c r="D18" s="22">
        <f>SUM(D19:D26)</f>
        <v>0</v>
      </c>
      <c r="E18" s="22">
        <f>SUM(E19:E26)</f>
        <v>0</v>
      </c>
      <c r="F18" s="22">
        <f>SUM(F19:F26)</f>
        <v>0</v>
      </c>
      <c r="I18" s="32" t="s">
        <v>87</v>
      </c>
      <c r="J18" s="29">
        <f>(J16+J17+J15)-C29</f>
        <v>0</v>
      </c>
      <c r="K18" s="29">
        <f t="shared" ref="K18:M18" si="8">(K16+K17+K15)-D29</f>
        <v>0</v>
      </c>
      <c r="L18" s="29">
        <f t="shared" si="8"/>
        <v>0</v>
      </c>
      <c r="M18" s="29">
        <f t="shared" si="8"/>
        <v>0</v>
      </c>
    </row>
    <row r="19" spans="1:13" ht="27.75" customHeight="1">
      <c r="A19" s="3">
        <v>1</v>
      </c>
      <c r="B19" s="4" t="s">
        <v>9</v>
      </c>
      <c r="C19" s="17">
        <f>'2c-DT chi TX'!C11</f>
        <v>0</v>
      </c>
      <c r="D19" s="17">
        <f>'2c-DT chi TX'!D11</f>
        <v>0</v>
      </c>
      <c r="E19" s="17">
        <f>'2c-DT chi TX'!E11</f>
        <v>0</v>
      </c>
      <c r="F19" s="17">
        <f>'2c-DT chi TX'!F11</f>
        <v>0</v>
      </c>
      <c r="I19" s="32" t="s">
        <v>88</v>
      </c>
      <c r="J19" s="30" t="str">
        <f>IF(J18=0,"ĐÚNG","SAI")</f>
        <v>ĐÚNG</v>
      </c>
      <c r="K19" s="30" t="str">
        <f t="shared" ref="K19:M19" si="9">IF(K18=0,"ĐÚNG","SAI")</f>
        <v>ĐÚNG</v>
      </c>
      <c r="L19" s="30" t="str">
        <f t="shared" si="9"/>
        <v>ĐÚNG</v>
      </c>
      <c r="M19" s="30" t="str">
        <f t="shared" si="9"/>
        <v>ĐÚNG</v>
      </c>
    </row>
    <row r="20" spans="1:13" ht="27.75" customHeight="1">
      <c r="A20" s="3">
        <v>2</v>
      </c>
      <c r="B20" s="4" t="s">
        <v>10</v>
      </c>
      <c r="C20" s="17">
        <f>'2c-DT chi TX'!C18</f>
        <v>0</v>
      </c>
      <c r="D20" s="17">
        <f>'2c-DT chi TX'!D18</f>
        <v>0</v>
      </c>
      <c r="E20" s="17">
        <f>'2c-DT chi TX'!E18</f>
        <v>0</v>
      </c>
      <c r="F20" s="17">
        <f>'2c-DT chi TX'!F18</f>
        <v>0</v>
      </c>
    </row>
    <row r="21" spans="1:13" ht="27.75" customHeight="1">
      <c r="A21" s="3">
        <v>3</v>
      </c>
      <c r="B21" s="4" t="s">
        <v>11</v>
      </c>
      <c r="C21" s="17">
        <f>'2c-DT chi TX'!C19</f>
        <v>0</v>
      </c>
      <c r="D21" s="17">
        <f>'2c-DT chi TX'!D19</f>
        <v>0</v>
      </c>
      <c r="E21" s="17">
        <f>'2c-DT chi TX'!E19</f>
        <v>0</v>
      </c>
      <c r="F21" s="17">
        <f>'2c-DT chi TX'!F19</f>
        <v>0</v>
      </c>
    </row>
    <row r="22" spans="1:13" ht="27.75" customHeight="1">
      <c r="A22" s="3">
        <v>4</v>
      </c>
      <c r="B22" s="4" t="s">
        <v>12</v>
      </c>
      <c r="C22" s="17">
        <f>'2c-DT chi TX'!C28</f>
        <v>0</v>
      </c>
      <c r="D22" s="17">
        <f>'2c-DT chi TX'!D28</f>
        <v>0</v>
      </c>
      <c r="E22" s="17">
        <f>'2c-DT chi TX'!E28</f>
        <v>0</v>
      </c>
      <c r="F22" s="17">
        <f>'2c-DT chi TX'!F28</f>
        <v>0</v>
      </c>
    </row>
    <row r="23" spans="1:13" ht="27.75" customHeight="1">
      <c r="A23" s="3">
        <v>5</v>
      </c>
      <c r="B23" s="4" t="s">
        <v>13</v>
      </c>
      <c r="C23" s="22">
        <f>'2c-DT chi TX'!C29</f>
        <v>0</v>
      </c>
      <c r="D23" s="22">
        <f>'2c-DT chi TX'!D29</f>
        <v>0</v>
      </c>
      <c r="E23" s="22">
        <f>'2c-DT chi TX'!E29</f>
        <v>0</v>
      </c>
      <c r="F23" s="22">
        <f>'2c-DT chi TX'!F29</f>
        <v>0</v>
      </c>
    </row>
    <row r="24" spans="1:13" ht="27.75" customHeight="1">
      <c r="A24" s="3">
        <v>6</v>
      </c>
      <c r="B24" s="4" t="s">
        <v>14</v>
      </c>
      <c r="C24" s="22">
        <f>'2c-DT chi TX'!C40</f>
        <v>0</v>
      </c>
      <c r="D24" s="22">
        <f>'2c-DT chi TX'!D40</f>
        <v>0</v>
      </c>
      <c r="E24" s="22">
        <f>'2c-DT chi TX'!E40</f>
        <v>0</v>
      </c>
      <c r="F24" s="22">
        <f>'2c-DT chi TX'!F40</f>
        <v>0</v>
      </c>
    </row>
    <row r="25" spans="1:13" ht="27.75" customHeight="1">
      <c r="A25" s="3">
        <v>7</v>
      </c>
      <c r="B25" s="4" t="s">
        <v>15</v>
      </c>
      <c r="C25" s="22">
        <f>'2c-DT chi TX'!C41</f>
        <v>0</v>
      </c>
      <c r="D25" s="22">
        <f>'2c-DT chi TX'!D41</f>
        <v>0</v>
      </c>
      <c r="E25" s="22">
        <f>'2c-DT chi TX'!E41</f>
        <v>0</v>
      </c>
      <c r="F25" s="22">
        <f>'2c-DT chi TX'!F41</f>
        <v>0</v>
      </c>
    </row>
    <row r="26" spans="1:13" ht="27.75" customHeight="1">
      <c r="A26" s="3">
        <v>8</v>
      </c>
      <c r="B26" s="4" t="s">
        <v>16</v>
      </c>
      <c r="C26" s="22">
        <f>'2c-DT chi TX'!C42</f>
        <v>0</v>
      </c>
      <c r="D26" s="22">
        <f>'2c-DT chi TX'!D42</f>
        <v>0</v>
      </c>
      <c r="E26" s="22">
        <f>'2c-DT chi TX'!E42</f>
        <v>0</v>
      </c>
      <c r="F26" s="22">
        <f>'2c-DT chi TX'!F42</f>
        <v>0</v>
      </c>
    </row>
    <row r="27" spans="1:13" ht="25.5">
      <c r="A27" s="1" t="s">
        <v>17</v>
      </c>
      <c r="B27" s="2" t="s">
        <v>18</v>
      </c>
      <c r="C27" s="27" t="e">
        <f>C11/C18</f>
        <v>#DIV/0!</v>
      </c>
      <c r="D27" s="27" t="e">
        <f>D11/D18</f>
        <v>#DIV/0!</v>
      </c>
      <c r="E27" s="27" t="e">
        <f>E11/E18</f>
        <v>#DIV/0!</v>
      </c>
      <c r="F27" s="27" t="e">
        <f>F11/F18</f>
        <v>#DIV/0!</v>
      </c>
    </row>
    <row r="28" spans="1:13" ht="25.5">
      <c r="A28" s="1" t="s">
        <v>19</v>
      </c>
      <c r="B28" s="2" t="s">
        <v>20</v>
      </c>
      <c r="C28" s="22"/>
      <c r="D28" s="22"/>
      <c r="E28" s="22"/>
      <c r="F28" s="22">
        <f>F18-F11</f>
        <v>0</v>
      </c>
    </row>
    <row r="29" spans="1:13" ht="51">
      <c r="A29" s="1" t="s">
        <v>21</v>
      </c>
      <c r="B29" s="2" t="s">
        <v>22</v>
      </c>
      <c r="C29" s="22">
        <f>C11+C28-C18+C36</f>
        <v>0</v>
      </c>
      <c r="D29" s="22">
        <f t="shared" ref="D29:F29" si="10">D30+D42</f>
        <v>0</v>
      </c>
      <c r="E29" s="22">
        <f t="shared" si="10"/>
        <v>0</v>
      </c>
      <c r="F29" s="22">
        <f t="shared" si="10"/>
        <v>0</v>
      </c>
    </row>
    <row r="30" spans="1:13" ht="24" customHeight="1">
      <c r="A30" s="1"/>
      <c r="B30" s="9" t="s">
        <v>79</v>
      </c>
      <c r="C30" s="22">
        <f>C31+C34+C37+C38+C41</f>
        <v>0</v>
      </c>
      <c r="D30" s="22">
        <f t="shared" ref="D30:F30" si="11">D31+D34+D37+D38+D41</f>
        <v>0</v>
      </c>
      <c r="E30" s="22">
        <f t="shared" si="11"/>
        <v>0</v>
      </c>
      <c r="F30" s="22">
        <f t="shared" si="11"/>
        <v>0</v>
      </c>
    </row>
    <row r="31" spans="1:13" ht="27" customHeight="1">
      <c r="A31" s="36">
        <v>1</v>
      </c>
      <c r="B31" s="37" t="s">
        <v>171</v>
      </c>
      <c r="C31" s="22">
        <f>SUM(C32:C33)</f>
        <v>0</v>
      </c>
      <c r="D31" s="22">
        <f>SUM(D32:D33)</f>
        <v>0</v>
      </c>
      <c r="E31" s="22">
        <f t="shared" ref="E31:F31" si="12">SUM(E32:E33)</f>
        <v>0</v>
      </c>
      <c r="F31" s="22">
        <f t="shared" si="12"/>
        <v>0</v>
      </c>
    </row>
    <row r="32" spans="1:13" ht="27" customHeight="1">
      <c r="A32" s="36"/>
      <c r="B32" s="57" t="s">
        <v>172</v>
      </c>
      <c r="C32" s="22"/>
      <c r="D32" s="22"/>
      <c r="E32" s="22"/>
      <c r="F32" s="22"/>
    </row>
    <row r="33" spans="1:6" ht="27" customHeight="1">
      <c r="A33" s="36"/>
      <c r="B33" s="57" t="s">
        <v>173</v>
      </c>
      <c r="C33" s="22"/>
      <c r="D33" s="22"/>
      <c r="E33" s="22"/>
      <c r="F33" s="22"/>
    </row>
    <row r="34" spans="1:6" ht="24" customHeight="1">
      <c r="A34" s="3">
        <v>2</v>
      </c>
      <c r="B34" s="6" t="s">
        <v>23</v>
      </c>
      <c r="C34" s="22">
        <f>SUM(C35:C36)</f>
        <v>0</v>
      </c>
      <c r="D34" s="22">
        <f t="shared" ref="D34:F34" si="13">SUM(D35:D36)</f>
        <v>0</v>
      </c>
      <c r="E34" s="22">
        <f t="shared" si="13"/>
        <v>0</v>
      </c>
      <c r="F34" s="22">
        <f t="shared" si="13"/>
        <v>0</v>
      </c>
    </row>
    <row r="35" spans="1:6" ht="24" customHeight="1">
      <c r="A35" s="5"/>
      <c r="B35" s="26" t="s">
        <v>124</v>
      </c>
      <c r="C35" s="22"/>
      <c r="D35" s="22"/>
      <c r="E35" s="22"/>
      <c r="F35" s="18"/>
    </row>
    <row r="36" spans="1:6" ht="24" customHeight="1">
      <c r="A36" s="5"/>
      <c r="B36" s="7" t="s">
        <v>24</v>
      </c>
      <c r="C36" s="22"/>
      <c r="D36" s="22"/>
      <c r="E36" s="22"/>
      <c r="F36" s="18"/>
    </row>
    <row r="37" spans="1:6" ht="24" customHeight="1">
      <c r="A37" s="3">
        <v>3</v>
      </c>
      <c r="B37" s="6" t="s">
        <v>76</v>
      </c>
      <c r="C37" s="22"/>
      <c r="D37" s="22"/>
      <c r="E37" s="22"/>
      <c r="F37" s="18"/>
    </row>
    <row r="38" spans="1:6" ht="24" customHeight="1">
      <c r="A38" s="3">
        <v>4</v>
      </c>
      <c r="B38" s="6" t="s">
        <v>25</v>
      </c>
      <c r="C38" s="17">
        <f>SUM(C39:C40)</f>
        <v>0</v>
      </c>
      <c r="D38" s="17">
        <f t="shared" ref="D38:F38" si="14">SUM(D39:D40)</f>
        <v>0</v>
      </c>
      <c r="E38" s="17">
        <f t="shared" si="14"/>
        <v>0</v>
      </c>
      <c r="F38" s="17">
        <f t="shared" si="14"/>
        <v>0</v>
      </c>
    </row>
    <row r="39" spans="1:6" ht="24" customHeight="1">
      <c r="A39" s="3"/>
      <c r="B39" s="26" t="s">
        <v>77</v>
      </c>
      <c r="C39" s="17"/>
      <c r="D39" s="17"/>
      <c r="E39" s="17"/>
      <c r="F39" s="18"/>
    </row>
    <row r="40" spans="1:6" ht="24" customHeight="1">
      <c r="A40" s="3"/>
      <c r="B40" s="26" t="s">
        <v>78</v>
      </c>
      <c r="C40" s="17"/>
      <c r="D40" s="17"/>
      <c r="E40" s="17"/>
      <c r="F40" s="18"/>
    </row>
    <row r="41" spans="1:6" ht="24" customHeight="1">
      <c r="A41" s="3">
        <v>5</v>
      </c>
      <c r="B41" s="6" t="s">
        <v>26</v>
      </c>
      <c r="C41" s="17"/>
      <c r="D41" s="17"/>
      <c r="E41" s="17"/>
      <c r="F41" s="18"/>
    </row>
    <row r="42" spans="1:6" ht="24" customHeight="1">
      <c r="A42" s="8"/>
      <c r="B42" s="9" t="s">
        <v>80</v>
      </c>
      <c r="C42" s="17">
        <f>C43+SUM(C46:C50)</f>
        <v>0</v>
      </c>
      <c r="D42" s="17">
        <f t="shared" ref="D42:F42" si="15">D43+SUM(D46:D50)</f>
        <v>0</v>
      </c>
      <c r="E42" s="17">
        <f t="shared" si="15"/>
        <v>0</v>
      </c>
      <c r="F42" s="17">
        <f t="shared" si="15"/>
        <v>0</v>
      </c>
    </row>
    <row r="43" spans="1:6" ht="27.75" customHeight="1">
      <c r="A43" s="36">
        <v>1</v>
      </c>
      <c r="B43" s="37" t="s">
        <v>171</v>
      </c>
      <c r="C43" s="22">
        <f>SUM(C44:C45)</f>
        <v>0</v>
      </c>
      <c r="D43" s="22">
        <f>SUM(D44:D45)</f>
        <v>0</v>
      </c>
      <c r="E43" s="22">
        <f t="shared" ref="E43" si="16">SUM(E44:E45)</f>
        <v>0</v>
      </c>
      <c r="F43" s="22">
        <f t="shared" ref="F43" si="17">SUM(F44:F45)</f>
        <v>0</v>
      </c>
    </row>
    <row r="44" spans="1:6" ht="27" customHeight="1">
      <c r="A44" s="36"/>
      <c r="B44" s="57" t="s">
        <v>172</v>
      </c>
      <c r="C44" s="22"/>
      <c r="D44" s="22"/>
      <c r="E44" s="22"/>
      <c r="F44" s="22"/>
    </row>
    <row r="45" spans="1:6" ht="27" customHeight="1">
      <c r="A45" s="36"/>
      <c r="B45" s="57" t="s">
        <v>173</v>
      </c>
      <c r="C45" s="22"/>
      <c r="D45" s="22"/>
      <c r="E45" s="22"/>
      <c r="F45" s="22"/>
    </row>
    <row r="46" spans="1:6" ht="24" customHeight="1">
      <c r="A46" s="3">
        <v>2</v>
      </c>
      <c r="B46" s="25" t="s">
        <v>127</v>
      </c>
      <c r="C46" s="17"/>
      <c r="D46" s="17"/>
      <c r="E46" s="17"/>
      <c r="F46" s="18"/>
    </row>
    <row r="47" spans="1:6" ht="24" customHeight="1">
      <c r="A47" s="3">
        <v>3</v>
      </c>
      <c r="B47" s="25" t="s">
        <v>106</v>
      </c>
      <c r="C47" s="17"/>
      <c r="D47" s="17"/>
      <c r="E47" s="17"/>
      <c r="F47" s="18"/>
    </row>
    <row r="48" spans="1:6" ht="24" customHeight="1">
      <c r="A48" s="3">
        <v>4</v>
      </c>
      <c r="B48" s="25" t="s">
        <v>107</v>
      </c>
      <c r="C48" s="17"/>
      <c r="D48" s="17"/>
      <c r="E48" s="17"/>
      <c r="F48" s="18"/>
    </row>
    <row r="49" spans="1:6" ht="24" customHeight="1">
      <c r="A49" s="3">
        <v>5</v>
      </c>
      <c r="B49" s="25" t="s">
        <v>108</v>
      </c>
      <c r="C49" s="17"/>
      <c r="D49" s="17"/>
      <c r="E49" s="17"/>
      <c r="F49" s="18"/>
    </row>
    <row r="50" spans="1:6" ht="24" customHeight="1">
      <c r="A50" s="3">
        <v>6</v>
      </c>
      <c r="B50" s="25" t="s">
        <v>109</v>
      </c>
      <c r="C50" s="17"/>
      <c r="D50" s="17"/>
      <c r="E50" s="17"/>
      <c r="F50" s="18"/>
    </row>
    <row r="52" spans="1:6">
      <c r="F52" s="38"/>
    </row>
    <row r="53" spans="1:6" ht="16.5">
      <c r="B53" s="58" t="s">
        <v>186</v>
      </c>
      <c r="E53" s="58" t="s">
        <v>187</v>
      </c>
      <c r="F53" s="16"/>
    </row>
  </sheetData>
  <mergeCells count="12">
    <mergeCell ref="A1:B1"/>
    <mergeCell ref="A2:B2"/>
    <mergeCell ref="A3:B3"/>
    <mergeCell ref="K9:L9"/>
    <mergeCell ref="A5:F5"/>
    <mergeCell ref="A8:A10"/>
    <mergeCell ref="B8:B10"/>
    <mergeCell ref="C8:E8"/>
    <mergeCell ref="F8:F10"/>
    <mergeCell ref="C9:C10"/>
    <mergeCell ref="D9:D10"/>
    <mergeCell ref="E9:E10"/>
  </mergeCells>
  <phoneticPr fontId="19" type="noConversion"/>
  <pageMargins left="0.17" right="0.17" top="0.27" bottom="0.23" header="0.17" footer="0.17"/>
  <pageSetup paperSize="9" scale="73" fitToHeight="0"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50"/>
  <sheetViews>
    <sheetView workbookViewId="0">
      <selection activeCell="G6" sqref="G6"/>
    </sheetView>
  </sheetViews>
  <sheetFormatPr defaultColWidth="7.75" defaultRowHeight="15"/>
  <cols>
    <col min="1" max="1" width="3.75" style="68" customWidth="1"/>
    <col min="2" max="2" width="34.875" style="68" customWidth="1"/>
    <col min="3" max="6" width="10.5" style="68" customWidth="1"/>
    <col min="7" max="7" width="50.5" style="68" customWidth="1"/>
    <col min="8" max="16384" width="7.75" style="68"/>
  </cols>
  <sheetData>
    <row r="1" spans="1:7" ht="15.75">
      <c r="A1" s="473" t="s">
        <v>27</v>
      </c>
      <c r="B1" s="473"/>
      <c r="C1" s="473"/>
      <c r="D1" s="473"/>
      <c r="G1" s="16" t="s">
        <v>174</v>
      </c>
    </row>
    <row r="2" spans="1:7" ht="15.75">
      <c r="A2" s="473" t="s">
        <v>29</v>
      </c>
      <c r="B2" s="473"/>
      <c r="C2" s="473"/>
      <c r="D2" s="473"/>
    </row>
    <row r="3" spans="1:7" ht="15.75">
      <c r="A3" s="474" t="s">
        <v>28</v>
      </c>
      <c r="B3" s="474"/>
      <c r="C3" s="474"/>
      <c r="D3" s="474"/>
      <c r="E3" s="70"/>
    </row>
    <row r="4" spans="1:7" ht="15.75">
      <c r="A4" s="71"/>
      <c r="B4" s="71"/>
      <c r="C4" s="71"/>
      <c r="D4" s="71"/>
      <c r="E4" s="70"/>
    </row>
    <row r="5" spans="1:7" ht="27.6" customHeight="1">
      <c r="A5" s="483" t="s">
        <v>234</v>
      </c>
      <c r="B5" s="483"/>
      <c r="C5" s="483"/>
      <c r="D5" s="483"/>
      <c r="E5" s="483"/>
      <c r="F5" s="483"/>
      <c r="G5" s="483"/>
    </row>
    <row r="6" spans="1:7" ht="15.75">
      <c r="A6" s="72"/>
      <c r="B6" s="73"/>
      <c r="C6" s="73"/>
      <c r="D6" s="73"/>
      <c r="G6" s="74" t="s">
        <v>235</v>
      </c>
    </row>
    <row r="8" spans="1:7" s="75" customFormat="1" ht="47.25">
      <c r="A8" s="81" t="s">
        <v>112</v>
      </c>
      <c r="B8" s="81" t="s">
        <v>113</v>
      </c>
      <c r="C8" s="82" t="s">
        <v>120</v>
      </c>
      <c r="D8" s="82" t="s">
        <v>121</v>
      </c>
      <c r="E8" s="82" t="s">
        <v>122</v>
      </c>
      <c r="F8" s="82" t="s">
        <v>123</v>
      </c>
      <c r="G8" s="81" t="s">
        <v>236</v>
      </c>
    </row>
    <row r="9" spans="1:7" s="76" customFormat="1" ht="20.45" customHeight="1">
      <c r="A9" s="83"/>
      <c r="B9" s="83" t="s">
        <v>237</v>
      </c>
      <c r="C9" s="84">
        <f>C10+C27+C32+C39</f>
        <v>0</v>
      </c>
      <c r="D9" s="84">
        <f t="shared" ref="D9:F9" si="0">D10+D27+D32+D39</f>
        <v>0</v>
      </c>
      <c r="E9" s="84">
        <f t="shared" si="0"/>
        <v>0</v>
      </c>
      <c r="F9" s="84">
        <f t="shared" si="0"/>
        <v>0</v>
      </c>
      <c r="G9" s="102"/>
    </row>
    <row r="10" spans="1:7" s="76" customFormat="1" ht="20.45" customHeight="1">
      <c r="A10" s="85" t="s">
        <v>3</v>
      </c>
      <c r="B10" s="86" t="s">
        <v>238</v>
      </c>
      <c r="C10" s="84">
        <f>C11+C20</f>
        <v>0</v>
      </c>
      <c r="D10" s="87">
        <f>D11+D20</f>
        <v>0</v>
      </c>
      <c r="E10" s="87">
        <f>E11+E20</f>
        <v>0</v>
      </c>
      <c r="F10" s="87">
        <f>F11+F20</f>
        <v>0</v>
      </c>
      <c r="G10" s="102"/>
    </row>
    <row r="11" spans="1:7" s="75" customFormat="1" ht="20.45" customHeight="1">
      <c r="A11" s="88" t="s">
        <v>239</v>
      </c>
      <c r="B11" s="89" t="s">
        <v>240</v>
      </c>
      <c r="C11" s="84">
        <f>C12+C16</f>
        <v>0</v>
      </c>
      <c r="D11" s="87">
        <f>D12+D16</f>
        <v>0</v>
      </c>
      <c r="E11" s="87">
        <f t="shared" ref="E11" si="1">D11</f>
        <v>0</v>
      </c>
      <c r="F11" s="87">
        <f>F12+F16</f>
        <v>0</v>
      </c>
      <c r="G11" s="102"/>
    </row>
    <row r="12" spans="1:7" s="75" customFormat="1" ht="20.45" customHeight="1">
      <c r="A12" s="90" t="s">
        <v>241</v>
      </c>
      <c r="B12" s="91" t="s">
        <v>242</v>
      </c>
      <c r="C12" s="92"/>
      <c r="D12" s="93"/>
      <c r="E12" s="93"/>
      <c r="F12" s="94"/>
      <c r="G12" s="102"/>
    </row>
    <row r="13" spans="1:7" s="75" customFormat="1" ht="20.25" customHeight="1">
      <c r="A13" s="90"/>
      <c r="B13" s="91" t="s">
        <v>243</v>
      </c>
      <c r="C13" s="92"/>
      <c r="D13" s="93"/>
      <c r="E13" s="93"/>
      <c r="F13" s="93"/>
      <c r="G13" s="102"/>
    </row>
    <row r="14" spans="1:7" s="75" customFormat="1" ht="20.25" customHeight="1">
      <c r="A14" s="90"/>
      <c r="B14" s="95" t="s">
        <v>244</v>
      </c>
      <c r="C14" s="96"/>
      <c r="D14" s="96"/>
      <c r="E14" s="96"/>
      <c r="F14" s="96"/>
      <c r="G14" s="102"/>
    </row>
    <row r="15" spans="1:7" s="75" customFormat="1" ht="32.25" customHeight="1">
      <c r="A15" s="90"/>
      <c r="B15" s="95" t="s">
        <v>263</v>
      </c>
      <c r="C15" s="96"/>
      <c r="D15" s="96"/>
      <c r="E15" s="96"/>
      <c r="F15" s="96"/>
      <c r="G15" s="102"/>
    </row>
    <row r="16" spans="1:7" s="75" customFormat="1" ht="20.45" customHeight="1">
      <c r="A16" s="90" t="s">
        <v>245</v>
      </c>
      <c r="B16" s="91" t="s">
        <v>246</v>
      </c>
      <c r="C16" s="92"/>
      <c r="D16" s="93"/>
      <c r="E16" s="93"/>
      <c r="F16" s="87"/>
      <c r="G16" s="102"/>
    </row>
    <row r="17" spans="1:7" s="75" customFormat="1" ht="20.45" customHeight="1">
      <c r="A17" s="90"/>
      <c r="B17" s="91" t="s">
        <v>243</v>
      </c>
      <c r="C17" s="92"/>
      <c r="D17" s="93"/>
      <c r="E17" s="93"/>
      <c r="F17" s="92"/>
      <c r="G17" s="102"/>
    </row>
    <row r="18" spans="1:7" s="75" customFormat="1" ht="20.25" customHeight="1">
      <c r="A18" s="90"/>
      <c r="B18" s="95" t="s">
        <v>244</v>
      </c>
      <c r="C18" s="96"/>
      <c r="D18" s="96"/>
      <c r="E18" s="96"/>
      <c r="F18" s="97"/>
      <c r="G18" s="102"/>
    </row>
    <row r="19" spans="1:7" s="75" customFormat="1" ht="29.25" customHeight="1">
      <c r="A19" s="90"/>
      <c r="B19" s="95" t="s">
        <v>263</v>
      </c>
      <c r="C19" s="96"/>
      <c r="D19" s="96"/>
      <c r="E19" s="96"/>
      <c r="F19" s="96"/>
      <c r="G19" s="102"/>
    </row>
    <row r="20" spans="1:7" s="75" customFormat="1" ht="20.45" customHeight="1">
      <c r="A20" s="88" t="s">
        <v>247</v>
      </c>
      <c r="B20" s="89" t="s">
        <v>248</v>
      </c>
      <c r="C20" s="84">
        <f>C21+C24</f>
        <v>0</v>
      </c>
      <c r="D20" s="87">
        <f>D21+D24</f>
        <v>0</v>
      </c>
      <c r="E20" s="87">
        <f>D20</f>
        <v>0</v>
      </c>
      <c r="F20" s="87">
        <f>F21+F24</f>
        <v>0</v>
      </c>
      <c r="G20" s="102"/>
    </row>
    <row r="21" spans="1:7" s="75" customFormat="1" ht="20.45" customHeight="1">
      <c r="A21" s="90" t="s">
        <v>249</v>
      </c>
      <c r="B21" s="91" t="s">
        <v>242</v>
      </c>
      <c r="C21" s="92"/>
      <c r="D21" s="93"/>
      <c r="E21" s="93"/>
      <c r="F21" s="87"/>
      <c r="G21" s="102"/>
    </row>
    <row r="22" spans="1:7" s="75" customFormat="1" ht="20.45" customHeight="1">
      <c r="A22" s="90"/>
      <c r="B22" s="91" t="s">
        <v>243</v>
      </c>
      <c r="C22" s="92"/>
      <c r="D22" s="93"/>
      <c r="E22" s="93"/>
      <c r="F22" s="92"/>
      <c r="G22" s="102"/>
    </row>
    <row r="23" spans="1:7" s="75" customFormat="1" ht="20.25" customHeight="1">
      <c r="A23" s="90"/>
      <c r="B23" s="95" t="s">
        <v>244</v>
      </c>
      <c r="C23" s="96"/>
      <c r="D23" s="96"/>
      <c r="E23" s="96"/>
      <c r="F23" s="96"/>
      <c r="G23" s="102"/>
    </row>
    <row r="24" spans="1:7" s="75" customFormat="1" ht="20.45" customHeight="1">
      <c r="A24" s="90" t="s">
        <v>250</v>
      </c>
      <c r="B24" s="91" t="s">
        <v>246</v>
      </c>
      <c r="C24" s="92"/>
      <c r="D24" s="93"/>
      <c r="E24" s="93"/>
      <c r="F24" s="93"/>
      <c r="G24" s="102"/>
    </row>
    <row r="25" spans="1:7" s="75" customFormat="1" ht="20.45" customHeight="1">
      <c r="A25" s="90"/>
      <c r="B25" s="91" t="s">
        <v>243</v>
      </c>
      <c r="C25" s="92"/>
      <c r="D25" s="93"/>
      <c r="E25" s="93"/>
      <c r="F25" s="92"/>
      <c r="G25" s="102"/>
    </row>
    <row r="26" spans="1:7" s="75" customFormat="1" ht="21" customHeight="1">
      <c r="A26" s="90"/>
      <c r="B26" s="95" t="s">
        <v>244</v>
      </c>
      <c r="C26" s="96"/>
      <c r="D26" s="96"/>
      <c r="E26" s="96"/>
      <c r="F26" s="98"/>
      <c r="G26" s="102"/>
    </row>
    <row r="27" spans="1:7" s="76" customFormat="1" ht="20.45" customHeight="1">
      <c r="A27" s="83" t="s">
        <v>7</v>
      </c>
      <c r="B27" s="83" t="s">
        <v>268</v>
      </c>
      <c r="C27" s="84">
        <f>SUM(C28:C31)</f>
        <v>0</v>
      </c>
      <c r="D27" s="84">
        <f t="shared" ref="D27:F27" si="2">SUM(D28:D31)</f>
        <v>0</v>
      </c>
      <c r="E27" s="84">
        <f t="shared" si="2"/>
        <v>0</v>
      </c>
      <c r="F27" s="84">
        <f t="shared" si="2"/>
        <v>0</v>
      </c>
      <c r="G27" s="97"/>
    </row>
    <row r="28" spans="1:7" s="75" customFormat="1" ht="20.45" customHeight="1">
      <c r="A28" s="99">
        <v>1</v>
      </c>
      <c r="B28" s="91" t="s">
        <v>264</v>
      </c>
      <c r="C28" s="92"/>
      <c r="D28" s="100"/>
      <c r="E28" s="93"/>
      <c r="F28" s="93"/>
      <c r="G28" s="97"/>
    </row>
    <row r="29" spans="1:7" s="75" customFormat="1" ht="20.45" customHeight="1">
      <c r="A29" s="99">
        <v>2</v>
      </c>
      <c r="B29" s="91" t="s">
        <v>265</v>
      </c>
      <c r="C29" s="92"/>
      <c r="D29" s="100"/>
      <c r="E29" s="93"/>
      <c r="F29" s="93"/>
      <c r="G29" s="97"/>
    </row>
    <row r="30" spans="1:7" s="75" customFormat="1" ht="20.45" customHeight="1">
      <c r="A30" s="99">
        <v>3</v>
      </c>
      <c r="B30" s="91" t="s">
        <v>266</v>
      </c>
      <c r="C30" s="92"/>
      <c r="D30" s="100"/>
      <c r="E30" s="93"/>
      <c r="F30" s="93"/>
      <c r="G30" s="97"/>
    </row>
    <row r="31" spans="1:7" s="75" customFormat="1" ht="20.45" customHeight="1">
      <c r="A31" s="99">
        <v>4</v>
      </c>
      <c r="B31" s="91" t="s">
        <v>267</v>
      </c>
      <c r="C31" s="92"/>
      <c r="D31" s="100"/>
      <c r="E31" s="93"/>
      <c r="F31" s="93"/>
      <c r="G31" s="97"/>
    </row>
    <row r="32" spans="1:7" s="75" customFormat="1" ht="20.45" customHeight="1">
      <c r="A32" s="83" t="s">
        <v>256</v>
      </c>
      <c r="B32" s="83" t="s">
        <v>269</v>
      </c>
      <c r="C32" s="84">
        <f>SUM(C33:C38)</f>
        <v>0</v>
      </c>
      <c r="D32" s="84">
        <f t="shared" ref="D32:F32" si="3">SUM(D33:D38)</f>
        <v>0</v>
      </c>
      <c r="E32" s="84">
        <f t="shared" si="3"/>
        <v>0</v>
      </c>
      <c r="F32" s="84">
        <f t="shared" si="3"/>
        <v>0</v>
      </c>
      <c r="G32" s="97"/>
    </row>
    <row r="33" spans="1:7" s="75" customFormat="1" ht="20.25" customHeight="1">
      <c r="A33" s="99">
        <v>1</v>
      </c>
      <c r="B33" s="101" t="s">
        <v>251</v>
      </c>
      <c r="C33" s="92"/>
      <c r="D33" s="97"/>
      <c r="E33" s="97"/>
      <c r="F33" s="97"/>
      <c r="G33" s="97"/>
    </row>
    <row r="34" spans="1:7" s="75" customFormat="1" ht="20.45" customHeight="1">
      <c r="A34" s="99">
        <v>2</v>
      </c>
      <c r="B34" s="101" t="s">
        <v>252</v>
      </c>
      <c r="C34" s="92"/>
      <c r="D34" s="97"/>
      <c r="E34" s="97"/>
      <c r="F34" s="97"/>
      <c r="G34" s="97"/>
    </row>
    <row r="35" spans="1:7" s="75" customFormat="1" ht="20.45" customHeight="1">
      <c r="A35" s="99">
        <v>3</v>
      </c>
      <c r="B35" s="101" t="s">
        <v>253</v>
      </c>
      <c r="C35" s="92"/>
      <c r="D35" s="97"/>
      <c r="E35" s="97"/>
      <c r="F35" s="97"/>
      <c r="G35" s="97"/>
    </row>
    <row r="36" spans="1:7" s="75" customFormat="1" ht="20.45" customHeight="1">
      <c r="A36" s="99">
        <v>4</v>
      </c>
      <c r="B36" s="101" t="s">
        <v>254</v>
      </c>
      <c r="C36" s="92"/>
      <c r="D36" s="97"/>
      <c r="E36" s="97"/>
      <c r="F36" s="97"/>
      <c r="G36" s="97"/>
    </row>
    <row r="37" spans="1:7" s="75" customFormat="1" ht="20.45" customHeight="1">
      <c r="A37" s="99">
        <v>5</v>
      </c>
      <c r="B37" s="101" t="s">
        <v>255</v>
      </c>
      <c r="C37" s="92"/>
      <c r="D37" s="97"/>
      <c r="E37" s="97"/>
      <c r="F37" s="97"/>
      <c r="G37" s="97"/>
    </row>
    <row r="38" spans="1:7" s="75" customFormat="1" ht="20.45" customHeight="1">
      <c r="A38" s="99">
        <v>6</v>
      </c>
      <c r="B38" s="101" t="s">
        <v>228</v>
      </c>
      <c r="C38" s="92"/>
      <c r="D38" s="97"/>
      <c r="E38" s="97"/>
      <c r="F38" s="97"/>
      <c r="G38" s="97"/>
    </row>
    <row r="39" spans="1:7" s="76" customFormat="1" ht="20.45" customHeight="1">
      <c r="A39" s="81" t="s">
        <v>256</v>
      </c>
      <c r="B39" s="83" t="s">
        <v>257</v>
      </c>
      <c r="C39" s="84">
        <f>C40+C41</f>
        <v>0</v>
      </c>
      <c r="D39" s="83">
        <f>D40+D41</f>
        <v>0</v>
      </c>
      <c r="E39" s="83">
        <f t="shared" ref="E39:F39" si="4">E40+E41</f>
        <v>0</v>
      </c>
      <c r="F39" s="83">
        <f t="shared" si="4"/>
        <v>0</v>
      </c>
      <c r="G39" s="83"/>
    </row>
    <row r="40" spans="1:7" s="75" customFormat="1" ht="20.45" customHeight="1">
      <c r="A40" s="99"/>
      <c r="B40" s="101" t="s">
        <v>228</v>
      </c>
      <c r="C40" s="92"/>
      <c r="D40" s="97"/>
      <c r="E40" s="97"/>
      <c r="F40" s="97"/>
      <c r="G40" s="97"/>
    </row>
    <row r="41" spans="1:7" s="75" customFormat="1" ht="20.45" customHeight="1">
      <c r="A41" s="99"/>
      <c r="B41" s="101"/>
      <c r="C41" s="92"/>
      <c r="D41" s="97"/>
      <c r="E41" s="97"/>
      <c r="F41" s="97"/>
      <c r="G41" s="97"/>
    </row>
    <row r="42" spans="1:7" ht="21" customHeight="1">
      <c r="F42" s="484" t="s">
        <v>262</v>
      </c>
      <c r="G42" s="484"/>
    </row>
    <row r="43" spans="1:7" s="77" customFormat="1" ht="15.75">
      <c r="B43" s="78" t="s">
        <v>258</v>
      </c>
      <c r="C43" s="78"/>
      <c r="D43" s="485" t="s">
        <v>259</v>
      </c>
      <c r="E43" s="485"/>
      <c r="F43" s="485" t="s">
        <v>260</v>
      </c>
      <c r="G43" s="485"/>
    </row>
    <row r="44" spans="1:7" ht="18.75">
      <c r="B44" s="79"/>
      <c r="C44" s="79"/>
      <c r="D44" s="79"/>
      <c r="F44" s="486" t="s">
        <v>261</v>
      </c>
      <c r="G44" s="486"/>
    </row>
    <row r="50" spans="2:7">
      <c r="B50" s="69"/>
      <c r="C50" s="69"/>
      <c r="D50" s="487"/>
      <c r="E50" s="487"/>
      <c r="F50" s="487"/>
      <c r="G50" s="487"/>
    </row>
  </sheetData>
  <mergeCells count="13">
    <mergeCell ref="D43:E43"/>
    <mergeCell ref="F43:G43"/>
    <mergeCell ref="F44:G44"/>
    <mergeCell ref="D50:E50"/>
    <mergeCell ref="F50:G50"/>
    <mergeCell ref="A5:G5"/>
    <mergeCell ref="F42:G42"/>
    <mergeCell ref="C3:D3"/>
    <mergeCell ref="A1:B1"/>
    <mergeCell ref="C1:D1"/>
    <mergeCell ref="A2:B2"/>
    <mergeCell ref="C2:D2"/>
    <mergeCell ref="A3:B3"/>
  </mergeCells>
  <pageMargins left="0.5" right="0.17" top="0.36" bottom="0.32"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81"/>
  <sheetViews>
    <sheetView zoomScale="115" zoomScaleNormal="115" workbookViewId="0">
      <selection activeCell="F7" sqref="F7"/>
    </sheetView>
  </sheetViews>
  <sheetFormatPr defaultRowHeight="15.75"/>
  <cols>
    <col min="1" max="1" width="4.625" customWidth="1"/>
    <col min="2" max="2" width="34.625" customWidth="1"/>
    <col min="3" max="5" width="15" style="15" customWidth="1"/>
    <col min="6" max="6" width="15.375" style="15" customWidth="1"/>
  </cols>
  <sheetData>
    <row r="1" spans="1:6">
      <c r="A1" s="473" t="s">
        <v>27</v>
      </c>
      <c r="B1" s="473"/>
      <c r="F1" s="16" t="s">
        <v>175</v>
      </c>
    </row>
    <row r="2" spans="1:6">
      <c r="A2" s="473" t="s">
        <v>29</v>
      </c>
      <c r="B2" s="473"/>
      <c r="F2" s="16"/>
    </row>
    <row r="3" spans="1:6">
      <c r="A3" s="474" t="s">
        <v>28</v>
      </c>
      <c r="B3" s="474"/>
    </row>
    <row r="5" spans="1:6" ht="16.5">
      <c r="A5" s="477" t="s">
        <v>164</v>
      </c>
      <c r="B5" s="477"/>
      <c r="C5" s="477"/>
      <c r="D5" s="477"/>
      <c r="E5" s="477"/>
      <c r="F5" s="477"/>
    </row>
    <row r="7" spans="1:6">
      <c r="F7" s="470" t="s">
        <v>235</v>
      </c>
    </row>
    <row r="8" spans="1:6" ht="45.6" customHeight="1">
      <c r="A8" s="478" t="s">
        <v>0</v>
      </c>
      <c r="B8" s="478" t="s">
        <v>1</v>
      </c>
      <c r="C8" s="475" t="s">
        <v>2</v>
      </c>
      <c r="D8" s="475"/>
      <c r="E8" s="475"/>
      <c r="F8" s="479" t="s">
        <v>123</v>
      </c>
    </row>
    <row r="9" spans="1:6" ht="15.6" customHeight="1">
      <c r="A9" s="478"/>
      <c r="B9" s="478"/>
      <c r="C9" s="475" t="s">
        <v>120</v>
      </c>
      <c r="D9" s="475" t="s">
        <v>121</v>
      </c>
      <c r="E9" s="475" t="s">
        <v>122</v>
      </c>
      <c r="F9" s="480"/>
    </row>
    <row r="10" spans="1:6">
      <c r="A10" s="478"/>
      <c r="B10" s="478"/>
      <c r="C10" s="475"/>
      <c r="D10" s="475"/>
      <c r="E10" s="475"/>
      <c r="F10" s="481"/>
    </row>
    <row r="11" spans="1:6" ht="21.95" customHeight="1">
      <c r="A11" s="1" t="s">
        <v>3</v>
      </c>
      <c r="B11" s="2" t="s">
        <v>4</v>
      </c>
      <c r="C11" s="17"/>
      <c r="D11" s="17"/>
      <c r="E11" s="17"/>
      <c r="F11" s="18"/>
    </row>
    <row r="12" spans="1:6" s="13" customFormat="1" ht="25.5">
      <c r="A12" s="1">
        <v>1</v>
      </c>
      <c r="B12" s="12" t="s">
        <v>5</v>
      </c>
      <c r="C12" s="19"/>
      <c r="D12" s="19"/>
      <c r="E12" s="19"/>
      <c r="F12" s="21"/>
    </row>
    <row r="13" spans="1:6">
      <c r="A13" s="3">
        <v>1.1000000000000001</v>
      </c>
      <c r="B13" s="4" t="s">
        <v>30</v>
      </c>
      <c r="C13" s="22">
        <f>SUM(C14:C15)</f>
        <v>0</v>
      </c>
      <c r="D13" s="22">
        <f t="shared" ref="D13:F13" si="0">SUM(D14:D15)</f>
        <v>0</v>
      </c>
      <c r="E13" s="22">
        <f t="shared" si="0"/>
        <v>0</v>
      </c>
      <c r="F13" s="22">
        <f t="shared" si="0"/>
        <v>0</v>
      </c>
    </row>
    <row r="14" spans="1:6">
      <c r="A14" s="3"/>
      <c r="B14" s="4" t="s">
        <v>31</v>
      </c>
      <c r="C14" s="22"/>
      <c r="D14" s="22"/>
      <c r="E14" s="22"/>
      <c r="F14" s="18"/>
    </row>
    <row r="15" spans="1:6">
      <c r="A15" s="3"/>
      <c r="B15" s="4" t="s">
        <v>32</v>
      </c>
      <c r="C15" s="22"/>
      <c r="D15" s="22"/>
      <c r="E15" s="22"/>
      <c r="F15" s="18"/>
    </row>
    <row r="16" spans="1:6">
      <c r="A16" s="3">
        <v>1.2</v>
      </c>
      <c r="B16" s="4" t="s">
        <v>40</v>
      </c>
      <c r="C16" s="22">
        <f>+C14*0.02</f>
        <v>0</v>
      </c>
      <c r="D16" s="22"/>
      <c r="E16" s="22"/>
      <c r="F16" s="18">
        <f>ROUND(F13*40%,0)</f>
        <v>0</v>
      </c>
    </row>
    <row r="17" spans="1:6">
      <c r="A17" s="3">
        <v>1.3</v>
      </c>
      <c r="B17" s="4" t="s">
        <v>38</v>
      </c>
      <c r="C17" s="18">
        <f>C13-C16</f>
        <v>0</v>
      </c>
      <c r="D17" s="18">
        <f t="shared" ref="D17:E17" si="1">D13-D16</f>
        <v>0</v>
      </c>
      <c r="E17" s="18">
        <f t="shared" si="1"/>
        <v>0</v>
      </c>
      <c r="F17" s="18">
        <f>F13-F16</f>
        <v>0</v>
      </c>
    </row>
    <row r="18" spans="1:6" s="13" customFormat="1" ht="25.5">
      <c r="A18" s="1">
        <v>2</v>
      </c>
      <c r="B18" s="12" t="s">
        <v>43</v>
      </c>
      <c r="C18" s="19"/>
      <c r="D18" s="19"/>
      <c r="E18" s="19"/>
      <c r="F18" s="21"/>
    </row>
    <row r="19" spans="1:6" ht="25.5">
      <c r="A19" s="3">
        <v>2.1</v>
      </c>
      <c r="B19" s="4" t="s">
        <v>34</v>
      </c>
      <c r="C19" s="22">
        <f>SUM(C20:C24)</f>
        <v>0</v>
      </c>
      <c r="D19" s="22">
        <f>SUM(D20:D24)</f>
        <v>0</v>
      </c>
      <c r="E19" s="22">
        <f>SUM(E20:E24)</f>
        <v>0</v>
      </c>
      <c r="F19" s="22">
        <f>SUM(F20:F24)</f>
        <v>0</v>
      </c>
    </row>
    <row r="20" spans="1:6">
      <c r="A20" s="3"/>
      <c r="B20" s="4" t="s">
        <v>264</v>
      </c>
      <c r="C20" s="22"/>
      <c r="D20" s="22"/>
      <c r="E20" s="22"/>
      <c r="F20" s="18"/>
    </row>
    <row r="21" spans="1:6">
      <c r="A21" s="3"/>
      <c r="B21" s="4" t="s">
        <v>265</v>
      </c>
      <c r="C21" s="22"/>
      <c r="D21" s="22"/>
      <c r="E21" s="22"/>
      <c r="F21" s="18"/>
    </row>
    <row r="22" spans="1:6">
      <c r="A22" s="3"/>
      <c r="B22" s="4" t="s">
        <v>266</v>
      </c>
      <c r="C22" s="22"/>
      <c r="D22" s="22"/>
      <c r="E22" s="22"/>
      <c r="F22" s="18"/>
    </row>
    <row r="23" spans="1:6">
      <c r="A23" s="3"/>
      <c r="B23" s="4" t="s">
        <v>267</v>
      </c>
      <c r="C23" s="22"/>
      <c r="D23" s="22"/>
      <c r="E23" s="22"/>
      <c r="F23" s="18"/>
    </row>
    <row r="24" spans="1:6">
      <c r="A24" s="3"/>
      <c r="B24" s="4" t="s">
        <v>74</v>
      </c>
      <c r="C24" s="22"/>
      <c r="D24" s="22"/>
      <c r="E24" s="22"/>
      <c r="F24" s="18"/>
    </row>
    <row r="25" spans="1:6">
      <c r="A25" s="3">
        <v>2.2000000000000002</v>
      </c>
      <c r="B25" s="4" t="s">
        <v>97</v>
      </c>
      <c r="C25" s="22">
        <f>SUM(C26:C36)</f>
        <v>0</v>
      </c>
      <c r="D25" s="22">
        <f t="shared" ref="D25:F25" si="2">SUM(D26:D36)</f>
        <v>0</v>
      </c>
      <c r="E25" s="22">
        <f t="shared" si="2"/>
        <v>0</v>
      </c>
      <c r="F25" s="22">
        <f t="shared" si="2"/>
        <v>0</v>
      </c>
    </row>
    <row r="26" spans="1:6">
      <c r="A26" s="3"/>
      <c r="B26" s="4" t="s">
        <v>75</v>
      </c>
      <c r="C26" s="22"/>
      <c r="D26" s="22"/>
      <c r="E26" s="22"/>
      <c r="F26" s="18"/>
    </row>
    <row r="27" spans="1:6" ht="25.5">
      <c r="A27" s="3"/>
      <c r="B27" s="4" t="s">
        <v>51</v>
      </c>
      <c r="C27" s="22"/>
      <c r="D27" s="22"/>
      <c r="E27" s="22"/>
      <c r="F27" s="18"/>
    </row>
    <row r="28" spans="1:6">
      <c r="A28" s="3"/>
      <c r="B28" s="4" t="s">
        <v>110</v>
      </c>
      <c r="C28" s="22"/>
      <c r="D28" s="22"/>
      <c r="E28" s="22"/>
      <c r="F28" s="18"/>
    </row>
    <row r="29" spans="1:6">
      <c r="A29" s="3"/>
      <c r="B29" s="4" t="s">
        <v>53</v>
      </c>
      <c r="C29" s="22"/>
      <c r="D29" s="22"/>
      <c r="E29" s="22"/>
      <c r="F29" s="18"/>
    </row>
    <row r="30" spans="1:6" ht="25.5">
      <c r="A30" s="3"/>
      <c r="B30" s="4" t="s">
        <v>103</v>
      </c>
      <c r="C30" s="22"/>
      <c r="D30" s="22"/>
      <c r="E30" s="22"/>
      <c r="F30" s="18"/>
    </row>
    <row r="31" spans="1:6">
      <c r="A31" s="3"/>
      <c r="B31" s="4" t="s">
        <v>70</v>
      </c>
      <c r="C31" s="22"/>
      <c r="D31" s="22"/>
      <c r="E31" s="22"/>
      <c r="F31" s="18"/>
    </row>
    <row r="32" spans="1:6">
      <c r="A32" s="3"/>
      <c r="B32" s="4" t="s">
        <v>10</v>
      </c>
      <c r="C32" s="22"/>
      <c r="D32" s="22"/>
      <c r="E32" s="22"/>
      <c r="F32" s="18"/>
    </row>
    <row r="33" spans="1:6">
      <c r="A33" s="3"/>
      <c r="B33" s="4" t="s">
        <v>98</v>
      </c>
      <c r="C33" s="22"/>
      <c r="D33" s="22"/>
      <c r="E33" s="22"/>
      <c r="F33" s="18"/>
    </row>
    <row r="34" spans="1:6">
      <c r="A34" s="3"/>
      <c r="B34" s="4" t="s">
        <v>61</v>
      </c>
      <c r="C34" s="22"/>
      <c r="D34" s="22"/>
      <c r="E34" s="22"/>
      <c r="F34" s="18"/>
    </row>
    <row r="35" spans="1:6">
      <c r="A35" s="3"/>
      <c r="B35" s="4" t="s">
        <v>36</v>
      </c>
      <c r="C35" s="22"/>
      <c r="D35" s="22"/>
      <c r="E35" s="22"/>
      <c r="F35" s="18"/>
    </row>
    <row r="36" spans="1:6">
      <c r="A36" s="3"/>
      <c r="B36" s="4" t="s">
        <v>40</v>
      </c>
      <c r="C36" s="22"/>
      <c r="D36" s="22"/>
      <c r="E36" s="22"/>
      <c r="F36" s="18"/>
    </row>
    <row r="37" spans="1:6" ht="25.5">
      <c r="A37" s="3">
        <v>2.2999999999999998</v>
      </c>
      <c r="B37" s="4" t="s">
        <v>37</v>
      </c>
      <c r="C37" s="17">
        <f>C19-C25</f>
        <v>0</v>
      </c>
      <c r="D37" s="17">
        <f>D19-D25</f>
        <v>0</v>
      </c>
      <c r="E37" s="17">
        <f>E19-E25</f>
        <v>0</v>
      </c>
      <c r="F37" s="17">
        <f>F19-F25</f>
        <v>0</v>
      </c>
    </row>
    <row r="38" spans="1:6" s="14" customFormat="1">
      <c r="A38" s="1">
        <v>3</v>
      </c>
      <c r="B38" s="12" t="s">
        <v>45</v>
      </c>
      <c r="C38" s="20"/>
      <c r="D38" s="20"/>
      <c r="E38" s="20"/>
      <c r="F38" s="21"/>
    </row>
    <row r="39" spans="1:6">
      <c r="A39" s="3">
        <v>3.1</v>
      </c>
      <c r="B39" s="4" t="s">
        <v>48</v>
      </c>
      <c r="C39" s="17">
        <f>SUM(C40:C41)</f>
        <v>0</v>
      </c>
      <c r="D39" s="17">
        <f t="shared" ref="D39:F39" si="3">SUM(D40:D41)</f>
        <v>0</v>
      </c>
      <c r="E39" s="17">
        <f t="shared" si="3"/>
        <v>0</v>
      </c>
      <c r="F39" s="17">
        <f t="shared" si="3"/>
        <v>0</v>
      </c>
    </row>
    <row r="40" spans="1:6">
      <c r="A40" s="3"/>
      <c r="B40" s="4" t="s">
        <v>44</v>
      </c>
      <c r="C40" s="17"/>
      <c r="D40" s="17"/>
      <c r="E40" s="17"/>
      <c r="F40" s="18"/>
    </row>
    <row r="41" spans="1:6" ht="25.5">
      <c r="A41" s="3"/>
      <c r="B41" s="4" t="s">
        <v>47</v>
      </c>
      <c r="C41" s="17"/>
      <c r="D41" s="17"/>
      <c r="E41" s="17"/>
      <c r="F41" s="18"/>
    </row>
    <row r="42" spans="1:6">
      <c r="A42" s="3">
        <v>3.2</v>
      </c>
      <c r="B42" s="4" t="s">
        <v>35</v>
      </c>
      <c r="C42" s="17">
        <f t="shared" ref="C42:F42" si="4">SUM(C43:C52)</f>
        <v>0</v>
      </c>
      <c r="D42" s="17">
        <f t="shared" si="4"/>
        <v>0</v>
      </c>
      <c r="E42" s="17">
        <f t="shared" si="4"/>
        <v>0</v>
      </c>
      <c r="F42" s="17">
        <f t="shared" si="4"/>
        <v>0</v>
      </c>
    </row>
    <row r="43" spans="1:6">
      <c r="A43" s="3"/>
      <c r="B43" s="4" t="s">
        <v>75</v>
      </c>
      <c r="C43" s="22"/>
      <c r="D43" s="22"/>
      <c r="E43" s="22"/>
      <c r="F43" s="18"/>
    </row>
    <row r="44" spans="1:6" ht="25.5">
      <c r="A44" s="3"/>
      <c r="B44" s="4" t="s">
        <v>51</v>
      </c>
      <c r="C44" s="22"/>
      <c r="D44" s="22"/>
      <c r="E44" s="22"/>
      <c r="F44" s="18"/>
    </row>
    <row r="45" spans="1:6">
      <c r="A45" s="3"/>
      <c r="B45" s="4" t="s">
        <v>110</v>
      </c>
      <c r="C45" s="22"/>
      <c r="D45" s="22"/>
      <c r="E45" s="22"/>
      <c r="F45" s="18"/>
    </row>
    <row r="46" spans="1:6">
      <c r="A46" s="3"/>
      <c r="B46" s="4" t="s">
        <v>53</v>
      </c>
      <c r="C46" s="22"/>
      <c r="D46" s="22"/>
      <c r="E46" s="22"/>
      <c r="F46" s="18"/>
    </row>
    <row r="47" spans="1:6" ht="25.5">
      <c r="A47" s="3"/>
      <c r="B47" s="4" t="s">
        <v>103</v>
      </c>
      <c r="C47" s="22"/>
      <c r="D47" s="22"/>
      <c r="E47" s="22"/>
      <c r="F47" s="18"/>
    </row>
    <row r="48" spans="1:6">
      <c r="A48" s="3"/>
      <c r="B48" s="4" t="s">
        <v>10</v>
      </c>
      <c r="C48" s="22"/>
      <c r="D48" s="22"/>
      <c r="E48" s="22"/>
      <c r="F48" s="18"/>
    </row>
    <row r="49" spans="1:6">
      <c r="A49" s="3"/>
      <c r="B49" s="4" t="s">
        <v>98</v>
      </c>
      <c r="C49" s="22"/>
      <c r="D49" s="22"/>
      <c r="E49" s="22"/>
      <c r="F49" s="18"/>
    </row>
    <row r="50" spans="1:6">
      <c r="A50" s="3"/>
      <c r="B50" s="4" t="s">
        <v>61</v>
      </c>
      <c r="C50" s="22"/>
      <c r="D50" s="22"/>
      <c r="E50" s="22"/>
      <c r="F50" s="18"/>
    </row>
    <row r="51" spans="1:6">
      <c r="A51" s="3"/>
      <c r="B51" s="4" t="s">
        <v>36</v>
      </c>
      <c r="C51" s="22"/>
      <c r="D51" s="22"/>
      <c r="E51" s="22"/>
      <c r="F51" s="18"/>
    </row>
    <row r="52" spans="1:6">
      <c r="A52" s="3"/>
      <c r="B52" s="4" t="s">
        <v>99</v>
      </c>
      <c r="C52" s="17"/>
      <c r="D52" s="17"/>
      <c r="E52" s="17"/>
      <c r="F52" s="18"/>
    </row>
    <row r="53" spans="1:6">
      <c r="A53" s="3">
        <v>3.3</v>
      </c>
      <c r="B53" s="4" t="s">
        <v>46</v>
      </c>
      <c r="C53" s="17">
        <f t="shared" ref="C53:F53" si="5">C39-C42</f>
        <v>0</v>
      </c>
      <c r="D53" s="17">
        <f t="shared" si="5"/>
        <v>0</v>
      </c>
      <c r="E53" s="17">
        <f t="shared" si="5"/>
        <v>0</v>
      </c>
      <c r="F53" s="17">
        <f t="shared" si="5"/>
        <v>0</v>
      </c>
    </row>
    <row r="54" spans="1:6" s="14" customFormat="1" ht="25.5">
      <c r="A54" s="1">
        <v>4</v>
      </c>
      <c r="B54" s="12" t="s">
        <v>167</v>
      </c>
      <c r="C54" s="20"/>
      <c r="D54" s="20"/>
      <c r="E54" s="20"/>
      <c r="F54" s="21"/>
    </row>
    <row r="55" spans="1:6">
      <c r="A55" s="3">
        <v>4.0999999999999996</v>
      </c>
      <c r="B55" s="4" t="s">
        <v>39</v>
      </c>
      <c r="C55" s="17"/>
      <c r="D55" s="17"/>
      <c r="E55" s="17"/>
      <c r="F55" s="18"/>
    </row>
    <row r="56" spans="1:6">
      <c r="A56" s="3">
        <v>4.2</v>
      </c>
      <c r="B56" s="4" t="s">
        <v>35</v>
      </c>
      <c r="C56" s="17">
        <f>SUM(C57:C61)</f>
        <v>0</v>
      </c>
      <c r="D56" s="17">
        <f t="shared" ref="D56:F56" si="6">SUM(D57:D61)</f>
        <v>0</v>
      </c>
      <c r="E56" s="17">
        <f t="shared" si="6"/>
        <v>0</v>
      </c>
      <c r="F56" s="17">
        <f t="shared" si="6"/>
        <v>0</v>
      </c>
    </row>
    <row r="57" spans="1:6">
      <c r="A57" s="3"/>
      <c r="B57" s="4" t="s">
        <v>41</v>
      </c>
      <c r="C57" s="17"/>
      <c r="D57" s="17"/>
      <c r="E57" s="17"/>
      <c r="F57" s="18"/>
    </row>
    <row r="58" spans="1:6">
      <c r="A58" s="3"/>
      <c r="B58" s="4" t="s">
        <v>96</v>
      </c>
      <c r="C58" s="17"/>
      <c r="D58" s="17"/>
      <c r="E58" s="17"/>
      <c r="F58" s="18"/>
    </row>
    <row r="59" spans="1:6" ht="25.5">
      <c r="A59" s="3"/>
      <c r="B59" s="4" t="s">
        <v>104</v>
      </c>
      <c r="C59" s="17"/>
      <c r="D59" s="17"/>
      <c r="E59" s="17"/>
      <c r="F59" s="18"/>
    </row>
    <row r="60" spans="1:6">
      <c r="A60" s="3"/>
      <c r="B60" s="4" t="s">
        <v>100</v>
      </c>
      <c r="C60" s="17"/>
      <c r="D60" s="17"/>
      <c r="E60" s="17"/>
      <c r="F60" s="18"/>
    </row>
    <row r="61" spans="1:6">
      <c r="A61" s="3"/>
      <c r="B61" s="4" t="s">
        <v>101</v>
      </c>
      <c r="C61" s="17"/>
      <c r="D61" s="17"/>
      <c r="E61" s="17"/>
      <c r="F61" s="18"/>
    </row>
    <row r="62" spans="1:6" ht="25.5">
      <c r="A62" s="3">
        <v>4.3</v>
      </c>
      <c r="B62" s="4" t="s">
        <v>42</v>
      </c>
      <c r="C62" s="17">
        <f>C55-C56</f>
        <v>0</v>
      </c>
      <c r="D62" s="17">
        <f t="shared" ref="D62:F62" si="7">D55-D56</f>
        <v>0</v>
      </c>
      <c r="E62" s="17">
        <f t="shared" si="7"/>
        <v>0</v>
      </c>
      <c r="F62" s="17">
        <f t="shared" si="7"/>
        <v>0</v>
      </c>
    </row>
    <row r="63" spans="1:6" s="14" customFormat="1" ht="25.5">
      <c r="A63" s="1">
        <v>5</v>
      </c>
      <c r="B63" s="12" t="s">
        <v>72</v>
      </c>
      <c r="C63" s="20"/>
      <c r="D63" s="20"/>
      <c r="E63" s="20"/>
      <c r="F63" s="21"/>
    </row>
    <row r="64" spans="1:6">
      <c r="A64" s="3">
        <v>5.0999999999999996</v>
      </c>
      <c r="B64" s="4" t="s">
        <v>71</v>
      </c>
      <c r="C64" s="17"/>
      <c r="D64" s="17"/>
      <c r="E64" s="17"/>
      <c r="F64" s="18"/>
    </row>
    <row r="65" spans="1:6">
      <c r="A65" s="3">
        <v>5.2</v>
      </c>
      <c r="B65" s="4" t="s">
        <v>35</v>
      </c>
      <c r="C65" s="17">
        <f>SUM(C66:C68)</f>
        <v>0</v>
      </c>
      <c r="D65" s="17">
        <f t="shared" ref="D65:F65" si="8">SUM(D66:D68)</f>
        <v>0</v>
      </c>
      <c r="E65" s="17">
        <f t="shared" si="8"/>
        <v>0</v>
      </c>
      <c r="F65" s="17">
        <f t="shared" si="8"/>
        <v>0</v>
      </c>
    </row>
    <row r="66" spans="1:6">
      <c r="A66" s="3"/>
      <c r="B66" s="4" t="s">
        <v>41</v>
      </c>
      <c r="C66" s="17"/>
      <c r="D66" s="17"/>
      <c r="E66" s="17"/>
      <c r="F66" s="18"/>
    </row>
    <row r="67" spans="1:6">
      <c r="A67" s="3"/>
      <c r="B67" s="4" t="s">
        <v>102</v>
      </c>
      <c r="C67" s="17"/>
      <c r="D67" s="17"/>
      <c r="E67" s="17"/>
      <c r="F67" s="18"/>
    </row>
    <row r="68" spans="1:6">
      <c r="A68" s="3"/>
      <c r="B68" s="4" t="s">
        <v>101</v>
      </c>
      <c r="C68" s="17"/>
      <c r="D68" s="17"/>
      <c r="E68" s="17"/>
      <c r="F68" s="18"/>
    </row>
    <row r="69" spans="1:6" ht="25.5">
      <c r="A69" s="3">
        <v>5.3</v>
      </c>
      <c r="B69" s="4" t="s">
        <v>73</v>
      </c>
      <c r="C69" s="17">
        <f>C64-C65</f>
        <v>0</v>
      </c>
      <c r="D69" s="17">
        <f t="shared" ref="D69:F69" si="9">D64-D65</f>
        <v>0</v>
      </c>
      <c r="E69" s="17">
        <f t="shared" si="9"/>
        <v>0</v>
      </c>
      <c r="F69" s="17">
        <f t="shared" si="9"/>
        <v>0</v>
      </c>
    </row>
    <row r="70" spans="1:6" s="14" customFormat="1">
      <c r="A70" s="1">
        <v>6</v>
      </c>
      <c r="B70" s="12" t="s">
        <v>6</v>
      </c>
      <c r="C70" s="20"/>
      <c r="D70" s="20"/>
      <c r="E70" s="20"/>
      <c r="F70" s="21"/>
    </row>
    <row r="71" spans="1:6">
      <c r="A71" s="3">
        <v>6.1</v>
      </c>
      <c r="B71" s="4" t="s">
        <v>71</v>
      </c>
      <c r="C71" s="17"/>
      <c r="D71" s="17"/>
      <c r="E71" s="17"/>
      <c r="F71" s="18"/>
    </row>
    <row r="72" spans="1:6">
      <c r="A72" s="3">
        <v>6.2</v>
      </c>
      <c r="B72" s="4" t="s">
        <v>35</v>
      </c>
      <c r="C72" s="17">
        <f t="shared" ref="C72:F72" si="10">SUM(C73:C74)</f>
        <v>0</v>
      </c>
      <c r="D72" s="17">
        <f t="shared" si="10"/>
        <v>0</v>
      </c>
      <c r="E72" s="17">
        <f t="shared" si="10"/>
        <v>0</v>
      </c>
      <c r="F72" s="17">
        <f t="shared" si="10"/>
        <v>0</v>
      </c>
    </row>
    <row r="73" spans="1:6">
      <c r="A73" s="3"/>
      <c r="B73" s="4" t="s">
        <v>41</v>
      </c>
      <c r="C73" s="17"/>
      <c r="D73" s="17"/>
      <c r="E73" s="17"/>
      <c r="F73" s="18"/>
    </row>
    <row r="74" spans="1:6">
      <c r="A74" s="3"/>
      <c r="B74" s="4" t="s">
        <v>101</v>
      </c>
      <c r="C74" s="17"/>
      <c r="D74" s="17"/>
      <c r="E74" s="17"/>
      <c r="F74" s="18"/>
    </row>
    <row r="75" spans="1:6" ht="25.5">
      <c r="A75" s="3">
        <v>6.3</v>
      </c>
      <c r="B75" s="4" t="s">
        <v>81</v>
      </c>
      <c r="C75" s="17">
        <f>C71-C72</f>
        <v>0</v>
      </c>
      <c r="D75" s="17">
        <f t="shared" ref="D75:F75" si="11">D71-D72</f>
        <v>0</v>
      </c>
      <c r="E75" s="17">
        <f t="shared" si="11"/>
        <v>0</v>
      </c>
      <c r="F75" s="17">
        <f t="shared" si="11"/>
        <v>0</v>
      </c>
    </row>
    <row r="77" spans="1:6" ht="16.5">
      <c r="B77" s="58" t="s">
        <v>186</v>
      </c>
      <c r="E77" s="58" t="s">
        <v>187</v>
      </c>
      <c r="F77" s="16"/>
    </row>
    <row r="78" spans="1:6" ht="18.75">
      <c r="A78" s="10"/>
    </row>
    <row r="79" spans="1:6">
      <c r="F79" s="38"/>
    </row>
    <row r="80" spans="1:6" ht="18.75">
      <c r="A80" s="10"/>
      <c r="B80" s="23"/>
      <c r="F80" s="16"/>
    </row>
    <row r="81" spans="1:1" ht="18.75">
      <c r="A81" s="11"/>
    </row>
  </sheetData>
  <mergeCells count="11">
    <mergeCell ref="A1:B1"/>
    <mergeCell ref="A2:B2"/>
    <mergeCell ref="A3:B3"/>
    <mergeCell ref="A5:F5"/>
    <mergeCell ref="D9:D10"/>
    <mergeCell ref="E9:E10"/>
    <mergeCell ref="A8:A10"/>
    <mergeCell ref="B8:B10"/>
    <mergeCell ref="C8:E8"/>
    <mergeCell ref="F8:F10"/>
    <mergeCell ref="C9:C10"/>
  </mergeCells>
  <pageMargins left="0.17" right="0.17" top="0.33" bottom="0.33" header="0.17" footer="0.17"/>
  <pageSetup paperSize="9" scale="73"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51"/>
  <sheetViews>
    <sheetView workbookViewId="0">
      <pane xSplit="2" topLeftCell="C1" activePane="topRight" state="frozen"/>
      <selection pane="topRight" activeCell="F7" sqref="F7"/>
    </sheetView>
  </sheetViews>
  <sheetFormatPr defaultRowHeight="15.75"/>
  <cols>
    <col min="1" max="1" width="4.625" customWidth="1"/>
    <col min="2" max="2" width="34.625" customWidth="1"/>
    <col min="3" max="5" width="15" style="15" customWidth="1"/>
    <col min="6" max="6" width="15.375" style="15" customWidth="1"/>
  </cols>
  <sheetData>
    <row r="1" spans="1:7">
      <c r="A1" s="473" t="s">
        <v>27</v>
      </c>
      <c r="B1" s="473"/>
      <c r="F1" s="16" t="s">
        <v>542</v>
      </c>
    </row>
    <row r="2" spans="1:7">
      <c r="A2" s="473" t="s">
        <v>29</v>
      </c>
      <c r="B2" s="473"/>
      <c r="F2" s="16"/>
    </row>
    <row r="3" spans="1:7">
      <c r="A3" s="474" t="s">
        <v>28</v>
      </c>
      <c r="B3" s="474"/>
    </row>
    <row r="5" spans="1:7" ht="16.5">
      <c r="A5" s="477" t="s">
        <v>168</v>
      </c>
      <c r="B5" s="477"/>
      <c r="C5" s="477"/>
      <c r="D5" s="477"/>
      <c r="E5" s="477"/>
      <c r="F5" s="477"/>
    </row>
    <row r="7" spans="1:7">
      <c r="F7" s="470" t="s">
        <v>235</v>
      </c>
    </row>
    <row r="8" spans="1:7" ht="28.5" customHeight="1">
      <c r="A8" s="478" t="s">
        <v>0</v>
      </c>
      <c r="B8" s="478" t="s">
        <v>1</v>
      </c>
      <c r="C8" s="488" t="s">
        <v>2</v>
      </c>
      <c r="D8" s="489"/>
      <c r="E8" s="489"/>
      <c r="F8" s="479" t="s">
        <v>123</v>
      </c>
    </row>
    <row r="9" spans="1:7" ht="28.5" customHeight="1">
      <c r="A9" s="478"/>
      <c r="B9" s="478"/>
      <c r="C9" s="20" t="s">
        <v>120</v>
      </c>
      <c r="D9" s="24" t="s">
        <v>121</v>
      </c>
      <c r="E9" s="24" t="s">
        <v>122</v>
      </c>
      <c r="F9" s="480"/>
    </row>
    <row r="10" spans="1:7" ht="30" customHeight="1">
      <c r="A10" s="1" t="s">
        <v>7</v>
      </c>
      <c r="B10" s="2" t="s">
        <v>8</v>
      </c>
      <c r="C10" s="22">
        <f>C11+C18+C19+C28+C29+C40+C41+C42</f>
        <v>0</v>
      </c>
      <c r="D10" s="22">
        <f t="shared" ref="D10:F10" si="0">D11+D18+D19+D28+D29+D40+D41+D42</f>
        <v>0</v>
      </c>
      <c r="E10" s="22">
        <f t="shared" si="0"/>
        <v>0</v>
      </c>
      <c r="F10" s="22">
        <f t="shared" si="0"/>
        <v>0</v>
      </c>
    </row>
    <row r="11" spans="1:7" ht="39.75" customHeight="1">
      <c r="A11" s="3">
        <v>1</v>
      </c>
      <c r="B11" s="4" t="s">
        <v>9</v>
      </c>
      <c r="C11" s="17">
        <f>SUM(C12:C17)</f>
        <v>0</v>
      </c>
      <c r="D11" s="17">
        <f>SUM(D12:D17)</f>
        <v>0</v>
      </c>
      <c r="E11" s="17">
        <f>SUM(E12:E17)</f>
        <v>0</v>
      </c>
      <c r="F11" s="17">
        <f>SUM(F12:F17)</f>
        <v>0</v>
      </c>
      <c r="G11" t="s">
        <v>95</v>
      </c>
    </row>
    <row r="12" spans="1:7" ht="39.75" customHeight="1">
      <c r="A12" s="3"/>
      <c r="B12" s="4" t="s">
        <v>75</v>
      </c>
      <c r="C12" s="17"/>
      <c r="D12" s="17"/>
      <c r="E12" s="17"/>
      <c r="F12" s="18"/>
      <c r="G12" t="s">
        <v>216</v>
      </c>
    </row>
    <row r="13" spans="1:7" ht="39.75" customHeight="1">
      <c r="A13" s="3"/>
      <c r="B13" s="4" t="s">
        <v>51</v>
      </c>
      <c r="C13" s="17"/>
      <c r="D13" s="17"/>
      <c r="E13" s="17"/>
      <c r="F13" s="18"/>
    </row>
    <row r="14" spans="1:7" ht="39.75" customHeight="1">
      <c r="A14" s="3"/>
      <c r="B14" s="4" t="s">
        <v>52</v>
      </c>
      <c r="C14" s="17"/>
      <c r="D14" s="17"/>
      <c r="E14" s="17"/>
      <c r="F14" s="18"/>
    </row>
    <row r="15" spans="1:7" ht="39.75" customHeight="1">
      <c r="A15" s="3"/>
      <c r="B15" s="4" t="s">
        <v>53</v>
      </c>
      <c r="C15" s="17"/>
      <c r="D15" s="17"/>
      <c r="E15" s="17"/>
      <c r="F15" s="18"/>
    </row>
    <row r="16" spans="1:7" ht="39.75" customHeight="1">
      <c r="A16" s="3"/>
      <c r="B16" s="4" t="s">
        <v>70</v>
      </c>
      <c r="C16" s="17"/>
      <c r="D16" s="17"/>
      <c r="E16" s="17"/>
      <c r="F16" s="18"/>
    </row>
    <row r="17" spans="1:7" ht="39.75" customHeight="1">
      <c r="A17" s="3"/>
      <c r="B17" s="4" t="s">
        <v>90</v>
      </c>
      <c r="C17" s="17"/>
      <c r="D17" s="17"/>
      <c r="E17" s="17"/>
      <c r="F17" s="18"/>
    </row>
    <row r="18" spans="1:7" ht="39.75" customHeight="1">
      <c r="A18" s="3">
        <v>2</v>
      </c>
      <c r="B18" s="4" t="s">
        <v>10</v>
      </c>
      <c r="C18" s="17"/>
      <c r="D18" s="17"/>
      <c r="E18" s="17"/>
      <c r="F18" s="18"/>
    </row>
    <row r="19" spans="1:7" ht="39.75" customHeight="1">
      <c r="A19" s="3">
        <v>3</v>
      </c>
      <c r="B19" s="4" t="s">
        <v>11</v>
      </c>
      <c r="C19" s="17">
        <f>SUM(C20:C27)</f>
        <v>0</v>
      </c>
      <c r="D19" s="17">
        <f t="shared" ref="D19:F19" si="1">SUM(D20:D27)</f>
        <v>0</v>
      </c>
      <c r="E19" s="17">
        <f t="shared" si="1"/>
        <v>0</v>
      </c>
      <c r="F19" s="17">
        <f t="shared" si="1"/>
        <v>0</v>
      </c>
    </row>
    <row r="20" spans="1:7" ht="39.75" customHeight="1">
      <c r="A20" s="3"/>
      <c r="B20" s="4" t="s">
        <v>64</v>
      </c>
      <c r="C20" s="17"/>
      <c r="D20" s="17"/>
      <c r="E20" s="17"/>
      <c r="F20" s="18"/>
    </row>
    <row r="21" spans="1:7" ht="39.75" customHeight="1">
      <c r="A21" s="3"/>
      <c r="B21" s="4" t="s">
        <v>65</v>
      </c>
      <c r="C21" s="17"/>
      <c r="D21" s="17"/>
      <c r="E21" s="17"/>
      <c r="F21" s="18"/>
    </row>
    <row r="22" spans="1:7" ht="39.75" customHeight="1">
      <c r="A22" s="3"/>
      <c r="B22" s="4" t="s">
        <v>66</v>
      </c>
      <c r="C22" s="17"/>
      <c r="D22" s="17"/>
      <c r="E22" s="17"/>
      <c r="F22" s="18"/>
    </row>
    <row r="23" spans="1:7" ht="39.75" customHeight="1">
      <c r="A23" s="3"/>
      <c r="B23" s="4" t="s">
        <v>67</v>
      </c>
      <c r="C23" s="17"/>
      <c r="D23" s="17"/>
      <c r="E23" s="17"/>
      <c r="F23" s="18"/>
    </row>
    <row r="24" spans="1:7" ht="39.75" customHeight="1">
      <c r="A24" s="3"/>
      <c r="B24" s="4" t="s">
        <v>91</v>
      </c>
      <c r="C24" s="17"/>
      <c r="D24" s="17"/>
      <c r="E24" s="17"/>
      <c r="F24" s="18"/>
    </row>
    <row r="25" spans="1:7" ht="39.75" customHeight="1">
      <c r="A25" s="3"/>
      <c r="B25" s="4" t="s">
        <v>68</v>
      </c>
      <c r="C25" s="17"/>
      <c r="D25" s="17"/>
      <c r="E25" s="17"/>
      <c r="F25" s="18"/>
    </row>
    <row r="26" spans="1:7" ht="39.75" customHeight="1">
      <c r="A26" s="3"/>
      <c r="B26" s="4" t="s">
        <v>69</v>
      </c>
      <c r="C26" s="17"/>
      <c r="D26" s="17"/>
      <c r="E26" s="17"/>
      <c r="F26" s="18"/>
    </row>
    <row r="27" spans="1:7" ht="39.75" customHeight="1">
      <c r="A27" s="3"/>
      <c r="B27" s="4" t="s">
        <v>89</v>
      </c>
      <c r="C27" s="17"/>
      <c r="D27" s="17"/>
      <c r="E27" s="17"/>
      <c r="F27" s="18"/>
    </row>
    <row r="28" spans="1:7" ht="39.75" customHeight="1">
      <c r="A28" s="3">
        <v>4</v>
      </c>
      <c r="B28" s="4" t="s">
        <v>12</v>
      </c>
      <c r="C28" s="17"/>
      <c r="D28" s="17"/>
      <c r="E28" s="17"/>
      <c r="F28" s="18"/>
      <c r="G28" t="s">
        <v>169</v>
      </c>
    </row>
    <row r="29" spans="1:7" ht="39.75" customHeight="1">
      <c r="A29" s="3">
        <v>5</v>
      </c>
      <c r="B29" s="4" t="s">
        <v>13</v>
      </c>
      <c r="C29" s="22">
        <f>C30+C37</f>
        <v>0</v>
      </c>
      <c r="D29" s="22">
        <f t="shared" ref="D29:F29" si="2">D30+D37</f>
        <v>0</v>
      </c>
      <c r="E29" s="22">
        <f t="shared" si="2"/>
        <v>0</v>
      </c>
      <c r="F29" s="22">
        <f t="shared" si="2"/>
        <v>0</v>
      </c>
    </row>
    <row r="30" spans="1:7" ht="39.75" customHeight="1">
      <c r="A30" s="3">
        <v>5.0999999999999996</v>
      </c>
      <c r="B30" s="4" t="s">
        <v>61</v>
      </c>
      <c r="C30" s="22">
        <f>SUM(C31:C36)</f>
        <v>0</v>
      </c>
      <c r="D30" s="22">
        <f t="shared" ref="D30:F30" si="3">SUM(D31:D36)</f>
        <v>0</v>
      </c>
      <c r="E30" s="22">
        <f t="shared" si="3"/>
        <v>0</v>
      </c>
      <c r="F30" s="22">
        <f t="shared" si="3"/>
        <v>0</v>
      </c>
    </row>
    <row r="31" spans="1:7" ht="39.75" customHeight="1">
      <c r="A31" s="3"/>
      <c r="B31" s="4" t="s">
        <v>54</v>
      </c>
      <c r="C31" s="22"/>
      <c r="D31" s="22"/>
      <c r="E31" s="22"/>
      <c r="F31" s="18"/>
    </row>
    <row r="32" spans="1:7" ht="39.75" customHeight="1">
      <c r="A32" s="3"/>
      <c r="B32" s="4" t="s">
        <v>55</v>
      </c>
      <c r="C32" s="22"/>
      <c r="D32" s="22"/>
      <c r="E32" s="22"/>
      <c r="F32" s="18"/>
    </row>
    <row r="33" spans="1:6" ht="39.75" customHeight="1">
      <c r="A33" s="3"/>
      <c r="B33" s="4" t="s">
        <v>56</v>
      </c>
      <c r="C33" s="22"/>
      <c r="D33" s="22"/>
      <c r="E33" s="22"/>
      <c r="F33" s="18"/>
    </row>
    <row r="34" spans="1:6" ht="39.75" customHeight="1">
      <c r="A34" s="3"/>
      <c r="B34" s="4" t="s">
        <v>57</v>
      </c>
      <c r="C34" s="22"/>
      <c r="D34" s="22"/>
      <c r="E34" s="22"/>
      <c r="F34" s="18"/>
    </row>
    <row r="35" spans="1:6" ht="39.75" customHeight="1">
      <c r="A35" s="3"/>
      <c r="B35" s="4" t="s">
        <v>58</v>
      </c>
      <c r="C35" s="22"/>
      <c r="D35" s="22"/>
      <c r="E35" s="22"/>
      <c r="F35" s="18"/>
    </row>
    <row r="36" spans="1:6" ht="39.75" customHeight="1">
      <c r="A36" s="3"/>
      <c r="B36" s="4" t="s">
        <v>59</v>
      </c>
      <c r="C36" s="22"/>
      <c r="D36" s="22"/>
      <c r="E36" s="22"/>
      <c r="F36" s="18"/>
    </row>
    <row r="37" spans="1:6" ht="39.75" customHeight="1">
      <c r="A37" s="3">
        <v>5.2</v>
      </c>
      <c r="B37" s="4" t="s">
        <v>62</v>
      </c>
      <c r="C37" s="22">
        <f>SUM(C38:C39)</f>
        <v>0</v>
      </c>
      <c r="D37" s="22">
        <f t="shared" ref="D37:F37" si="4">SUM(D38:D39)</f>
        <v>0</v>
      </c>
      <c r="E37" s="22">
        <f t="shared" si="4"/>
        <v>0</v>
      </c>
      <c r="F37" s="22">
        <f t="shared" si="4"/>
        <v>0</v>
      </c>
    </row>
    <row r="38" spans="1:6" ht="39.75" customHeight="1">
      <c r="A38" s="3"/>
      <c r="B38" s="4" t="s">
        <v>92</v>
      </c>
      <c r="C38" s="22"/>
      <c r="D38" s="22"/>
      <c r="E38" s="22"/>
      <c r="F38" s="18"/>
    </row>
    <row r="39" spans="1:6" ht="39.75" customHeight="1">
      <c r="A39" s="3"/>
      <c r="B39" s="4" t="s">
        <v>93</v>
      </c>
      <c r="C39" s="22"/>
      <c r="D39" s="22"/>
      <c r="E39" s="22"/>
      <c r="F39" s="18"/>
    </row>
    <row r="40" spans="1:6" ht="39.75" customHeight="1">
      <c r="A40" s="3">
        <v>6</v>
      </c>
      <c r="B40" s="4" t="s">
        <v>14</v>
      </c>
      <c r="C40" s="22"/>
      <c r="D40" s="22"/>
      <c r="E40" s="22"/>
      <c r="F40" s="18"/>
    </row>
    <row r="41" spans="1:6" ht="39.75" customHeight="1">
      <c r="A41" s="3">
        <v>7</v>
      </c>
      <c r="B41" s="4" t="s">
        <v>15</v>
      </c>
      <c r="C41" s="22"/>
      <c r="D41" s="22"/>
      <c r="E41" s="22"/>
      <c r="F41" s="18"/>
    </row>
    <row r="42" spans="1:6" ht="39.75" customHeight="1">
      <c r="A42" s="3">
        <v>8</v>
      </c>
      <c r="B42" s="4" t="s">
        <v>16</v>
      </c>
      <c r="C42" s="22">
        <f>SUM(C43:C46)</f>
        <v>0</v>
      </c>
      <c r="D42" s="22">
        <f>SUM(D43:D46)</f>
        <v>0</v>
      </c>
      <c r="E42" s="22">
        <f>SUM(E43:E46)</f>
        <v>0</v>
      </c>
      <c r="F42" s="22">
        <f>SUM(F43:F46)</f>
        <v>0</v>
      </c>
    </row>
    <row r="43" spans="1:6" ht="39.75" customHeight="1">
      <c r="A43" s="3"/>
      <c r="B43" s="4" t="s">
        <v>60</v>
      </c>
      <c r="C43" s="22"/>
      <c r="D43" s="22"/>
      <c r="E43" s="22"/>
      <c r="F43" s="18"/>
    </row>
    <row r="44" spans="1:6" ht="39.75" customHeight="1">
      <c r="A44" s="3"/>
      <c r="B44" s="4" t="s">
        <v>63</v>
      </c>
      <c r="C44" s="22"/>
      <c r="D44" s="22"/>
      <c r="E44" s="22"/>
      <c r="F44" s="18"/>
    </row>
    <row r="45" spans="1:6" ht="39.75" customHeight="1">
      <c r="A45" s="3"/>
      <c r="B45" s="4" t="s">
        <v>170</v>
      </c>
      <c r="C45" s="22"/>
      <c r="D45" s="22"/>
      <c r="E45" s="22"/>
      <c r="F45" s="18"/>
    </row>
    <row r="46" spans="1:6" ht="39.75" customHeight="1">
      <c r="A46" s="3"/>
      <c r="B46" s="4" t="s">
        <v>94</v>
      </c>
      <c r="C46" s="22"/>
      <c r="D46" s="22"/>
      <c r="E46" s="22"/>
      <c r="F46" s="18"/>
    </row>
    <row r="48" spans="1:6" ht="16.5">
      <c r="B48" s="58" t="s">
        <v>186</v>
      </c>
      <c r="E48" s="58" t="s">
        <v>187</v>
      </c>
      <c r="F48" s="16"/>
    </row>
    <row r="49" spans="1:6" ht="18.75">
      <c r="A49" s="11"/>
      <c r="C49"/>
      <c r="D49"/>
      <c r="E49"/>
      <c r="F49"/>
    </row>
    <row r="50" spans="1:6">
      <c r="F50" s="38"/>
    </row>
    <row r="51" spans="1:6">
      <c r="B51" s="23"/>
      <c r="F51" s="16"/>
    </row>
  </sheetData>
  <mergeCells count="8">
    <mergeCell ref="A1:B1"/>
    <mergeCell ref="A2:B2"/>
    <mergeCell ref="A3:B3"/>
    <mergeCell ref="A5:F5"/>
    <mergeCell ref="A8:A9"/>
    <mergeCell ref="B8:B9"/>
    <mergeCell ref="F8:F9"/>
    <mergeCell ref="C8:E8"/>
  </mergeCells>
  <pageMargins left="0.17" right="0.17" top="0.28000000000000003" bottom="0.24" header="0.17" footer="0.17"/>
  <pageSetup paperSize="9" scale="73"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I19"/>
  <sheetViews>
    <sheetView workbookViewId="0">
      <selection activeCell="F7" sqref="F7"/>
    </sheetView>
  </sheetViews>
  <sheetFormatPr defaultRowHeight="15.75"/>
  <cols>
    <col min="1" max="1" width="3.75" customWidth="1"/>
    <col min="2" max="2" width="34.625" customWidth="1"/>
    <col min="3" max="5" width="15" style="15" customWidth="1"/>
    <col min="6" max="6" width="15.375" style="15" customWidth="1"/>
    <col min="8" max="8" width="9" customWidth="1"/>
  </cols>
  <sheetData>
    <row r="1" spans="1:9" ht="18.75">
      <c r="A1" s="473" t="s">
        <v>27</v>
      </c>
      <c r="B1" s="473"/>
      <c r="F1" s="16" t="s">
        <v>166</v>
      </c>
      <c r="I1" s="10" t="s">
        <v>156</v>
      </c>
    </row>
    <row r="2" spans="1:9" ht="18.75">
      <c r="A2" s="473" t="s">
        <v>29</v>
      </c>
      <c r="B2" s="473"/>
      <c r="F2" s="16"/>
      <c r="I2" s="11" t="s">
        <v>157</v>
      </c>
    </row>
    <row r="3" spans="1:9">
      <c r="A3" s="474" t="s">
        <v>28</v>
      </c>
      <c r="B3" s="474"/>
    </row>
    <row r="5" spans="1:9" ht="16.5">
      <c r="A5" s="477" t="s">
        <v>176</v>
      </c>
      <c r="B5" s="477"/>
      <c r="C5" s="477"/>
      <c r="D5" s="477"/>
      <c r="E5" s="477"/>
      <c r="F5" s="477"/>
    </row>
    <row r="7" spans="1:9">
      <c r="F7" s="470" t="s">
        <v>235</v>
      </c>
    </row>
    <row r="8" spans="1:9" ht="45.6" customHeight="1">
      <c r="A8" s="478" t="s">
        <v>0</v>
      </c>
      <c r="B8" s="478" t="s">
        <v>1</v>
      </c>
      <c r="C8" s="475" t="s">
        <v>129</v>
      </c>
      <c r="D8" s="475"/>
      <c r="E8" s="475"/>
      <c r="F8" s="479" t="s">
        <v>123</v>
      </c>
    </row>
    <row r="9" spans="1:9">
      <c r="A9" s="478"/>
      <c r="B9" s="478"/>
      <c r="C9" s="475" t="s">
        <v>120</v>
      </c>
      <c r="D9" s="475" t="s">
        <v>121</v>
      </c>
      <c r="E9" s="475" t="s">
        <v>122</v>
      </c>
      <c r="F9" s="480"/>
    </row>
    <row r="10" spans="1:9">
      <c r="A10" s="478"/>
      <c r="B10" s="478"/>
      <c r="C10" s="475"/>
      <c r="D10" s="475"/>
      <c r="E10" s="475"/>
      <c r="F10" s="481"/>
    </row>
    <row r="11" spans="1:9" ht="39.75" customHeight="1">
      <c r="A11" s="1"/>
      <c r="B11" s="1" t="s">
        <v>185</v>
      </c>
      <c r="C11" s="20">
        <f>SUM(C12:C16)</f>
        <v>0</v>
      </c>
      <c r="D11" s="20">
        <f>SUM(D12:D16)</f>
        <v>0</v>
      </c>
      <c r="E11" s="20">
        <f>SUM(E12:E16)</f>
        <v>0</v>
      </c>
      <c r="F11" s="20">
        <f>SUM(F12:F16)</f>
        <v>0</v>
      </c>
    </row>
    <row r="12" spans="1:9" ht="45" customHeight="1">
      <c r="A12" s="3">
        <v>1</v>
      </c>
      <c r="B12" s="4" t="s">
        <v>194</v>
      </c>
      <c r="C12" s="22"/>
      <c r="D12" s="22"/>
      <c r="E12" s="22"/>
      <c r="F12" s="22">
        <f>'3c.DT MGHP'!H21</f>
        <v>0</v>
      </c>
    </row>
    <row r="13" spans="1:9" ht="45" customHeight="1">
      <c r="A13" s="3">
        <v>2</v>
      </c>
      <c r="B13" s="4" t="s">
        <v>538</v>
      </c>
      <c r="C13" s="22"/>
      <c r="D13" s="22"/>
      <c r="E13" s="22"/>
      <c r="F13" s="22"/>
    </row>
    <row r="14" spans="1:9" ht="45" customHeight="1">
      <c r="A14" s="3">
        <v>3</v>
      </c>
      <c r="B14" s="4" t="s">
        <v>539</v>
      </c>
      <c r="C14" s="22"/>
      <c r="D14" s="22"/>
      <c r="E14" s="22"/>
      <c r="F14" s="22"/>
    </row>
    <row r="15" spans="1:9" ht="45" customHeight="1">
      <c r="A15" s="3">
        <v>4</v>
      </c>
      <c r="B15" s="4" t="s">
        <v>540</v>
      </c>
      <c r="C15" s="22"/>
      <c r="D15" s="22"/>
      <c r="E15" s="22"/>
      <c r="F15" s="22"/>
    </row>
    <row r="16" spans="1:9" ht="45" customHeight="1">
      <c r="A16" s="3">
        <v>5</v>
      </c>
      <c r="B16" s="4" t="s">
        <v>193</v>
      </c>
      <c r="C16" s="17"/>
      <c r="D16" s="17"/>
      <c r="E16" s="17"/>
      <c r="F16" s="17"/>
    </row>
    <row r="18" spans="2:6">
      <c r="F18" s="38"/>
    </row>
    <row r="19" spans="2:6" ht="16.5">
      <c r="B19" s="58" t="s">
        <v>186</v>
      </c>
      <c r="E19" s="58" t="s">
        <v>187</v>
      </c>
      <c r="F19" s="16"/>
    </row>
  </sheetData>
  <mergeCells count="11">
    <mergeCell ref="E9:E10"/>
    <mergeCell ref="A1:B1"/>
    <mergeCell ref="A2:B2"/>
    <mergeCell ref="A3:B3"/>
    <mergeCell ref="A5:F5"/>
    <mergeCell ref="A8:A10"/>
    <mergeCell ref="B8:B10"/>
    <mergeCell ref="C8:E8"/>
    <mergeCell ref="F8:F10"/>
    <mergeCell ref="C9:C10"/>
    <mergeCell ref="D9:D10"/>
  </mergeCells>
  <pageMargins left="0.17" right="0.17" top="0.27" bottom="0.23" header="0.17" footer="0.17"/>
  <pageSetup paperSize="9" scale="73"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28"/>
  <sheetViews>
    <sheetView workbookViewId="0">
      <selection activeCell="M2" sqref="M2"/>
    </sheetView>
  </sheetViews>
  <sheetFormatPr defaultRowHeight="15"/>
  <cols>
    <col min="1" max="1" width="3.75" style="147" customWidth="1"/>
    <col min="2" max="2" width="11.625" style="104" customWidth="1"/>
    <col min="3" max="4" width="8.5" style="104" customWidth="1"/>
    <col min="5" max="5" width="11.375" style="104" customWidth="1"/>
    <col min="6" max="6" width="11.125" style="104" customWidth="1"/>
    <col min="7" max="7" width="8.375" style="104" customWidth="1"/>
    <col min="8" max="8" width="9.25" style="104" customWidth="1"/>
    <col min="9" max="9" width="10.5" style="104" customWidth="1"/>
    <col min="10" max="10" width="8.625" style="104" customWidth="1"/>
    <col min="11" max="11" width="8.375" style="104" customWidth="1"/>
    <col min="12" max="12" width="10.5" style="104" customWidth="1"/>
    <col min="13" max="13" width="8.875" style="104" customWidth="1"/>
    <col min="14" max="14" width="0" style="104" hidden="1" customWidth="1"/>
    <col min="15" max="252" width="9" style="104"/>
    <col min="253" max="253" width="6.5" style="104" customWidth="1"/>
    <col min="254" max="254" width="16.75" style="104" customWidth="1"/>
    <col min="255" max="255" width="10.375" style="104" customWidth="1"/>
    <col min="256" max="256" width="8.625" style="104" customWidth="1"/>
    <col min="257" max="257" width="8.875" style="104" customWidth="1"/>
    <col min="258" max="258" width="7.375" style="104" customWidth="1"/>
    <col min="259" max="259" width="9.125" style="104" bestFit="1" customWidth="1"/>
    <col min="260" max="260" width="15" style="104" customWidth="1"/>
    <col min="261" max="261" width="12" style="104" customWidth="1"/>
    <col min="262" max="263" width="7.625" style="104" customWidth="1"/>
    <col min="264" max="264" width="13.5" style="104" customWidth="1"/>
    <col min="265" max="265" width="7" style="104" customWidth="1"/>
    <col min="266" max="508" width="9" style="104"/>
    <col min="509" max="509" width="6.5" style="104" customWidth="1"/>
    <col min="510" max="510" width="16.75" style="104" customWidth="1"/>
    <col min="511" max="511" width="10.375" style="104" customWidth="1"/>
    <col min="512" max="512" width="8.625" style="104" customWidth="1"/>
    <col min="513" max="513" width="8.875" style="104" customWidth="1"/>
    <col min="514" max="514" width="7.375" style="104" customWidth="1"/>
    <col min="515" max="515" width="9.125" style="104" bestFit="1" customWidth="1"/>
    <col min="516" max="516" width="15" style="104" customWidth="1"/>
    <col min="517" max="517" width="12" style="104" customWidth="1"/>
    <col min="518" max="519" width="7.625" style="104" customWidth="1"/>
    <col min="520" max="520" width="13.5" style="104" customWidth="1"/>
    <col min="521" max="521" width="7" style="104" customWidth="1"/>
    <col min="522" max="764" width="9" style="104"/>
    <col min="765" max="765" width="6.5" style="104" customWidth="1"/>
    <col min="766" max="766" width="16.75" style="104" customWidth="1"/>
    <col min="767" max="767" width="10.375" style="104" customWidth="1"/>
    <col min="768" max="768" width="8.625" style="104" customWidth="1"/>
    <col min="769" max="769" width="8.875" style="104" customWidth="1"/>
    <col min="770" max="770" width="7.375" style="104" customWidth="1"/>
    <col min="771" max="771" width="9.125" style="104" bestFit="1" customWidth="1"/>
    <col min="772" max="772" width="15" style="104" customWidth="1"/>
    <col min="773" max="773" width="12" style="104" customWidth="1"/>
    <col min="774" max="775" width="7.625" style="104" customWidth="1"/>
    <col min="776" max="776" width="13.5" style="104" customWidth="1"/>
    <col min="777" max="777" width="7" style="104" customWidth="1"/>
    <col min="778" max="1020" width="9" style="104"/>
    <col min="1021" max="1021" width="6.5" style="104" customWidth="1"/>
    <col min="1022" max="1022" width="16.75" style="104" customWidth="1"/>
    <col min="1023" max="1023" width="10.375" style="104" customWidth="1"/>
    <col min="1024" max="1024" width="8.625" style="104" customWidth="1"/>
    <col min="1025" max="1025" width="8.875" style="104" customWidth="1"/>
    <col min="1026" max="1026" width="7.375" style="104" customWidth="1"/>
    <col min="1027" max="1027" width="9.125" style="104" bestFit="1" customWidth="1"/>
    <col min="1028" max="1028" width="15" style="104" customWidth="1"/>
    <col min="1029" max="1029" width="12" style="104" customWidth="1"/>
    <col min="1030" max="1031" width="7.625" style="104" customWidth="1"/>
    <col min="1032" max="1032" width="13.5" style="104" customWidth="1"/>
    <col min="1033" max="1033" width="7" style="104" customWidth="1"/>
    <col min="1034" max="1276" width="9" style="104"/>
    <col min="1277" max="1277" width="6.5" style="104" customWidth="1"/>
    <col min="1278" max="1278" width="16.75" style="104" customWidth="1"/>
    <col min="1279" max="1279" width="10.375" style="104" customWidth="1"/>
    <col min="1280" max="1280" width="8.625" style="104" customWidth="1"/>
    <col min="1281" max="1281" width="8.875" style="104" customWidth="1"/>
    <col min="1282" max="1282" width="7.375" style="104" customWidth="1"/>
    <col min="1283" max="1283" width="9.125" style="104" bestFit="1" customWidth="1"/>
    <col min="1284" max="1284" width="15" style="104" customWidth="1"/>
    <col min="1285" max="1285" width="12" style="104" customWidth="1"/>
    <col min="1286" max="1287" width="7.625" style="104" customWidth="1"/>
    <col min="1288" max="1288" width="13.5" style="104" customWidth="1"/>
    <col min="1289" max="1289" width="7" style="104" customWidth="1"/>
    <col min="1290" max="1532" width="9" style="104"/>
    <col min="1533" max="1533" width="6.5" style="104" customWidth="1"/>
    <col min="1534" max="1534" width="16.75" style="104" customWidth="1"/>
    <col min="1535" max="1535" width="10.375" style="104" customWidth="1"/>
    <col min="1536" max="1536" width="8.625" style="104" customWidth="1"/>
    <col min="1537" max="1537" width="8.875" style="104" customWidth="1"/>
    <col min="1538" max="1538" width="7.375" style="104" customWidth="1"/>
    <col min="1539" max="1539" width="9.125" style="104" bestFit="1" customWidth="1"/>
    <col min="1540" max="1540" width="15" style="104" customWidth="1"/>
    <col min="1541" max="1541" width="12" style="104" customWidth="1"/>
    <col min="1542" max="1543" width="7.625" style="104" customWidth="1"/>
    <col min="1544" max="1544" width="13.5" style="104" customWidth="1"/>
    <col min="1545" max="1545" width="7" style="104" customWidth="1"/>
    <col min="1546" max="1788" width="9" style="104"/>
    <col min="1789" max="1789" width="6.5" style="104" customWidth="1"/>
    <col min="1790" max="1790" width="16.75" style="104" customWidth="1"/>
    <col min="1791" max="1791" width="10.375" style="104" customWidth="1"/>
    <col min="1792" max="1792" width="8.625" style="104" customWidth="1"/>
    <col min="1793" max="1793" width="8.875" style="104" customWidth="1"/>
    <col min="1794" max="1794" width="7.375" style="104" customWidth="1"/>
    <col min="1795" max="1795" width="9.125" style="104" bestFit="1" customWidth="1"/>
    <col min="1796" max="1796" width="15" style="104" customWidth="1"/>
    <col min="1797" max="1797" width="12" style="104" customWidth="1"/>
    <col min="1798" max="1799" width="7.625" style="104" customWidth="1"/>
    <col min="1800" max="1800" width="13.5" style="104" customWidth="1"/>
    <col min="1801" max="1801" width="7" style="104" customWidth="1"/>
    <col min="1802" max="2044" width="9" style="104"/>
    <col min="2045" max="2045" width="6.5" style="104" customWidth="1"/>
    <col min="2046" max="2046" width="16.75" style="104" customWidth="1"/>
    <col min="2047" max="2047" width="10.375" style="104" customWidth="1"/>
    <col min="2048" max="2048" width="8.625" style="104" customWidth="1"/>
    <col min="2049" max="2049" width="8.875" style="104" customWidth="1"/>
    <col min="2050" max="2050" width="7.375" style="104" customWidth="1"/>
    <col min="2051" max="2051" width="9.125" style="104" bestFit="1" customWidth="1"/>
    <col min="2052" max="2052" width="15" style="104" customWidth="1"/>
    <col min="2053" max="2053" width="12" style="104" customWidth="1"/>
    <col min="2054" max="2055" width="7.625" style="104" customWidth="1"/>
    <col min="2056" max="2056" width="13.5" style="104" customWidth="1"/>
    <col min="2057" max="2057" width="7" style="104" customWidth="1"/>
    <col min="2058" max="2300" width="9" style="104"/>
    <col min="2301" max="2301" width="6.5" style="104" customWidth="1"/>
    <col min="2302" max="2302" width="16.75" style="104" customWidth="1"/>
    <col min="2303" max="2303" width="10.375" style="104" customWidth="1"/>
    <col min="2304" max="2304" width="8.625" style="104" customWidth="1"/>
    <col min="2305" max="2305" width="8.875" style="104" customWidth="1"/>
    <col min="2306" max="2306" width="7.375" style="104" customWidth="1"/>
    <col min="2307" max="2307" width="9.125" style="104" bestFit="1" customWidth="1"/>
    <col min="2308" max="2308" width="15" style="104" customWidth="1"/>
    <col min="2309" max="2309" width="12" style="104" customWidth="1"/>
    <col min="2310" max="2311" width="7.625" style="104" customWidth="1"/>
    <col min="2312" max="2312" width="13.5" style="104" customWidth="1"/>
    <col min="2313" max="2313" width="7" style="104" customWidth="1"/>
    <col min="2314" max="2556" width="9" style="104"/>
    <col min="2557" max="2557" width="6.5" style="104" customWidth="1"/>
    <col min="2558" max="2558" width="16.75" style="104" customWidth="1"/>
    <col min="2559" max="2559" width="10.375" style="104" customWidth="1"/>
    <col min="2560" max="2560" width="8.625" style="104" customWidth="1"/>
    <col min="2561" max="2561" width="8.875" style="104" customWidth="1"/>
    <col min="2562" max="2562" width="7.375" style="104" customWidth="1"/>
    <col min="2563" max="2563" width="9.125" style="104" bestFit="1" customWidth="1"/>
    <col min="2564" max="2564" width="15" style="104" customWidth="1"/>
    <col min="2565" max="2565" width="12" style="104" customWidth="1"/>
    <col min="2566" max="2567" width="7.625" style="104" customWidth="1"/>
    <col min="2568" max="2568" width="13.5" style="104" customWidth="1"/>
    <col min="2569" max="2569" width="7" style="104" customWidth="1"/>
    <col min="2570" max="2812" width="9" style="104"/>
    <col min="2813" max="2813" width="6.5" style="104" customWidth="1"/>
    <col min="2814" max="2814" width="16.75" style="104" customWidth="1"/>
    <col min="2815" max="2815" width="10.375" style="104" customWidth="1"/>
    <col min="2816" max="2816" width="8.625" style="104" customWidth="1"/>
    <col min="2817" max="2817" width="8.875" style="104" customWidth="1"/>
    <col min="2818" max="2818" width="7.375" style="104" customWidth="1"/>
    <col min="2819" max="2819" width="9.125" style="104" bestFit="1" customWidth="1"/>
    <col min="2820" max="2820" width="15" style="104" customWidth="1"/>
    <col min="2821" max="2821" width="12" style="104" customWidth="1"/>
    <col min="2822" max="2823" width="7.625" style="104" customWidth="1"/>
    <col min="2824" max="2824" width="13.5" style="104" customWidth="1"/>
    <col min="2825" max="2825" width="7" style="104" customWidth="1"/>
    <col min="2826" max="3068" width="9" style="104"/>
    <col min="3069" max="3069" width="6.5" style="104" customWidth="1"/>
    <col min="3070" max="3070" width="16.75" style="104" customWidth="1"/>
    <col min="3071" max="3071" width="10.375" style="104" customWidth="1"/>
    <col min="3072" max="3072" width="8.625" style="104" customWidth="1"/>
    <col min="3073" max="3073" width="8.875" style="104" customWidth="1"/>
    <col min="3074" max="3074" width="7.375" style="104" customWidth="1"/>
    <col min="3075" max="3075" width="9.125" style="104" bestFit="1" customWidth="1"/>
    <col min="3076" max="3076" width="15" style="104" customWidth="1"/>
    <col min="3077" max="3077" width="12" style="104" customWidth="1"/>
    <col min="3078" max="3079" width="7.625" style="104" customWidth="1"/>
    <col min="3080" max="3080" width="13.5" style="104" customWidth="1"/>
    <col min="3081" max="3081" width="7" style="104" customWidth="1"/>
    <col min="3082" max="3324" width="9" style="104"/>
    <col min="3325" max="3325" width="6.5" style="104" customWidth="1"/>
    <col min="3326" max="3326" width="16.75" style="104" customWidth="1"/>
    <col min="3327" max="3327" width="10.375" style="104" customWidth="1"/>
    <col min="3328" max="3328" width="8.625" style="104" customWidth="1"/>
    <col min="3329" max="3329" width="8.875" style="104" customWidth="1"/>
    <col min="3330" max="3330" width="7.375" style="104" customWidth="1"/>
    <col min="3331" max="3331" width="9.125" style="104" bestFit="1" customWidth="1"/>
    <col min="3332" max="3332" width="15" style="104" customWidth="1"/>
    <col min="3333" max="3333" width="12" style="104" customWidth="1"/>
    <col min="3334" max="3335" width="7.625" style="104" customWidth="1"/>
    <col min="3336" max="3336" width="13.5" style="104" customWidth="1"/>
    <col min="3337" max="3337" width="7" style="104" customWidth="1"/>
    <col min="3338" max="3580" width="9" style="104"/>
    <col min="3581" max="3581" width="6.5" style="104" customWidth="1"/>
    <col min="3582" max="3582" width="16.75" style="104" customWidth="1"/>
    <col min="3583" max="3583" width="10.375" style="104" customWidth="1"/>
    <col min="3584" max="3584" width="8.625" style="104" customWidth="1"/>
    <col min="3585" max="3585" width="8.875" style="104" customWidth="1"/>
    <col min="3586" max="3586" width="7.375" style="104" customWidth="1"/>
    <col min="3587" max="3587" width="9.125" style="104" bestFit="1" customWidth="1"/>
    <col min="3588" max="3588" width="15" style="104" customWidth="1"/>
    <col min="3589" max="3589" width="12" style="104" customWidth="1"/>
    <col min="3590" max="3591" width="7.625" style="104" customWidth="1"/>
    <col min="3592" max="3592" width="13.5" style="104" customWidth="1"/>
    <col min="3593" max="3593" width="7" style="104" customWidth="1"/>
    <col min="3594" max="3836" width="9" style="104"/>
    <col min="3837" max="3837" width="6.5" style="104" customWidth="1"/>
    <col min="3838" max="3838" width="16.75" style="104" customWidth="1"/>
    <col min="3839" max="3839" width="10.375" style="104" customWidth="1"/>
    <col min="3840" max="3840" width="8.625" style="104" customWidth="1"/>
    <col min="3841" max="3841" width="8.875" style="104" customWidth="1"/>
    <col min="3842" max="3842" width="7.375" style="104" customWidth="1"/>
    <col min="3843" max="3843" width="9.125" style="104" bestFit="1" customWidth="1"/>
    <col min="3844" max="3844" width="15" style="104" customWidth="1"/>
    <col min="3845" max="3845" width="12" style="104" customWidth="1"/>
    <col min="3846" max="3847" width="7.625" style="104" customWidth="1"/>
    <col min="3848" max="3848" width="13.5" style="104" customWidth="1"/>
    <col min="3849" max="3849" width="7" style="104" customWidth="1"/>
    <col min="3850" max="4092" width="9" style="104"/>
    <col min="4093" max="4093" width="6.5" style="104" customWidth="1"/>
    <col min="4094" max="4094" width="16.75" style="104" customWidth="1"/>
    <col min="4095" max="4095" width="10.375" style="104" customWidth="1"/>
    <col min="4096" max="4096" width="8.625" style="104" customWidth="1"/>
    <col min="4097" max="4097" width="8.875" style="104" customWidth="1"/>
    <col min="4098" max="4098" width="7.375" style="104" customWidth="1"/>
    <col min="4099" max="4099" width="9.125" style="104" bestFit="1" customWidth="1"/>
    <col min="4100" max="4100" width="15" style="104" customWidth="1"/>
    <col min="4101" max="4101" width="12" style="104" customWidth="1"/>
    <col min="4102" max="4103" width="7.625" style="104" customWidth="1"/>
    <col min="4104" max="4104" width="13.5" style="104" customWidth="1"/>
    <col min="4105" max="4105" width="7" style="104" customWidth="1"/>
    <col min="4106" max="4348" width="9" style="104"/>
    <col min="4349" max="4349" width="6.5" style="104" customWidth="1"/>
    <col min="4350" max="4350" width="16.75" style="104" customWidth="1"/>
    <col min="4351" max="4351" width="10.375" style="104" customWidth="1"/>
    <col min="4352" max="4352" width="8.625" style="104" customWidth="1"/>
    <col min="4353" max="4353" width="8.875" style="104" customWidth="1"/>
    <col min="4354" max="4354" width="7.375" style="104" customWidth="1"/>
    <col min="4355" max="4355" width="9.125" style="104" bestFit="1" customWidth="1"/>
    <col min="4356" max="4356" width="15" style="104" customWidth="1"/>
    <col min="4357" max="4357" width="12" style="104" customWidth="1"/>
    <col min="4358" max="4359" width="7.625" style="104" customWidth="1"/>
    <col min="4360" max="4360" width="13.5" style="104" customWidth="1"/>
    <col min="4361" max="4361" width="7" style="104" customWidth="1"/>
    <col min="4362" max="4604" width="9" style="104"/>
    <col min="4605" max="4605" width="6.5" style="104" customWidth="1"/>
    <col min="4606" max="4606" width="16.75" style="104" customWidth="1"/>
    <col min="4607" max="4607" width="10.375" style="104" customWidth="1"/>
    <col min="4608" max="4608" width="8.625" style="104" customWidth="1"/>
    <col min="4609" max="4609" width="8.875" style="104" customWidth="1"/>
    <col min="4610" max="4610" width="7.375" style="104" customWidth="1"/>
    <col min="4611" max="4611" width="9.125" style="104" bestFit="1" customWidth="1"/>
    <col min="4612" max="4612" width="15" style="104" customWidth="1"/>
    <col min="4613" max="4613" width="12" style="104" customWidth="1"/>
    <col min="4614" max="4615" width="7.625" style="104" customWidth="1"/>
    <col min="4616" max="4616" width="13.5" style="104" customWidth="1"/>
    <col min="4617" max="4617" width="7" style="104" customWidth="1"/>
    <col min="4618" max="4860" width="9" style="104"/>
    <col min="4861" max="4861" width="6.5" style="104" customWidth="1"/>
    <col min="4862" max="4862" width="16.75" style="104" customWidth="1"/>
    <col min="4863" max="4863" width="10.375" style="104" customWidth="1"/>
    <col min="4864" max="4864" width="8.625" style="104" customWidth="1"/>
    <col min="4865" max="4865" width="8.875" style="104" customWidth="1"/>
    <col min="4866" max="4866" width="7.375" style="104" customWidth="1"/>
    <col min="4867" max="4867" width="9.125" style="104" bestFit="1" customWidth="1"/>
    <col min="4868" max="4868" width="15" style="104" customWidth="1"/>
    <col min="4869" max="4869" width="12" style="104" customWidth="1"/>
    <col min="4870" max="4871" width="7.625" style="104" customWidth="1"/>
    <col min="4872" max="4872" width="13.5" style="104" customWidth="1"/>
    <col min="4873" max="4873" width="7" style="104" customWidth="1"/>
    <col min="4874" max="5116" width="9" style="104"/>
    <col min="5117" max="5117" width="6.5" style="104" customWidth="1"/>
    <col min="5118" max="5118" width="16.75" style="104" customWidth="1"/>
    <col min="5119" max="5119" width="10.375" style="104" customWidth="1"/>
    <col min="5120" max="5120" width="8.625" style="104" customWidth="1"/>
    <col min="5121" max="5121" width="8.875" style="104" customWidth="1"/>
    <col min="5122" max="5122" width="7.375" style="104" customWidth="1"/>
    <col min="5123" max="5123" width="9.125" style="104" bestFit="1" customWidth="1"/>
    <col min="5124" max="5124" width="15" style="104" customWidth="1"/>
    <col min="5125" max="5125" width="12" style="104" customWidth="1"/>
    <col min="5126" max="5127" width="7.625" style="104" customWidth="1"/>
    <col min="5128" max="5128" width="13.5" style="104" customWidth="1"/>
    <col min="5129" max="5129" width="7" style="104" customWidth="1"/>
    <col min="5130" max="5372" width="9" style="104"/>
    <col min="5373" max="5373" width="6.5" style="104" customWidth="1"/>
    <col min="5374" max="5374" width="16.75" style="104" customWidth="1"/>
    <col min="5375" max="5375" width="10.375" style="104" customWidth="1"/>
    <col min="5376" max="5376" width="8.625" style="104" customWidth="1"/>
    <col min="5377" max="5377" width="8.875" style="104" customWidth="1"/>
    <col min="5378" max="5378" width="7.375" style="104" customWidth="1"/>
    <col min="5379" max="5379" width="9.125" style="104" bestFit="1" customWidth="1"/>
    <col min="5380" max="5380" width="15" style="104" customWidth="1"/>
    <col min="5381" max="5381" width="12" style="104" customWidth="1"/>
    <col min="5382" max="5383" width="7.625" style="104" customWidth="1"/>
    <col min="5384" max="5384" width="13.5" style="104" customWidth="1"/>
    <col min="5385" max="5385" width="7" style="104" customWidth="1"/>
    <col min="5386" max="5628" width="9" style="104"/>
    <col min="5629" max="5629" width="6.5" style="104" customWidth="1"/>
    <col min="5630" max="5630" width="16.75" style="104" customWidth="1"/>
    <col min="5631" max="5631" width="10.375" style="104" customWidth="1"/>
    <col min="5632" max="5632" width="8.625" style="104" customWidth="1"/>
    <col min="5633" max="5633" width="8.875" style="104" customWidth="1"/>
    <col min="5634" max="5634" width="7.375" style="104" customWidth="1"/>
    <col min="5635" max="5635" width="9.125" style="104" bestFit="1" customWidth="1"/>
    <col min="5636" max="5636" width="15" style="104" customWidth="1"/>
    <col min="5637" max="5637" width="12" style="104" customWidth="1"/>
    <col min="5638" max="5639" width="7.625" style="104" customWidth="1"/>
    <col min="5640" max="5640" width="13.5" style="104" customWidth="1"/>
    <col min="5641" max="5641" width="7" style="104" customWidth="1"/>
    <col min="5642" max="5884" width="9" style="104"/>
    <col min="5885" max="5885" width="6.5" style="104" customWidth="1"/>
    <col min="5886" max="5886" width="16.75" style="104" customWidth="1"/>
    <col min="5887" max="5887" width="10.375" style="104" customWidth="1"/>
    <col min="5888" max="5888" width="8.625" style="104" customWidth="1"/>
    <col min="5889" max="5889" width="8.875" style="104" customWidth="1"/>
    <col min="5890" max="5890" width="7.375" style="104" customWidth="1"/>
    <col min="5891" max="5891" width="9.125" style="104" bestFit="1" customWidth="1"/>
    <col min="5892" max="5892" width="15" style="104" customWidth="1"/>
    <col min="5893" max="5893" width="12" style="104" customWidth="1"/>
    <col min="5894" max="5895" width="7.625" style="104" customWidth="1"/>
    <col min="5896" max="5896" width="13.5" style="104" customWidth="1"/>
    <col min="5897" max="5897" width="7" style="104" customWidth="1"/>
    <col min="5898" max="6140" width="9" style="104"/>
    <col min="6141" max="6141" width="6.5" style="104" customWidth="1"/>
    <col min="6142" max="6142" width="16.75" style="104" customWidth="1"/>
    <col min="6143" max="6143" width="10.375" style="104" customWidth="1"/>
    <col min="6144" max="6144" width="8.625" style="104" customWidth="1"/>
    <col min="6145" max="6145" width="8.875" style="104" customWidth="1"/>
    <col min="6146" max="6146" width="7.375" style="104" customWidth="1"/>
    <col min="6147" max="6147" width="9.125" style="104" bestFit="1" customWidth="1"/>
    <col min="6148" max="6148" width="15" style="104" customWidth="1"/>
    <col min="6149" max="6149" width="12" style="104" customWidth="1"/>
    <col min="6150" max="6151" width="7.625" style="104" customWidth="1"/>
    <col min="6152" max="6152" width="13.5" style="104" customWidth="1"/>
    <col min="6153" max="6153" width="7" style="104" customWidth="1"/>
    <col min="6154" max="6396" width="9" style="104"/>
    <col min="6397" max="6397" width="6.5" style="104" customWidth="1"/>
    <col min="6398" max="6398" width="16.75" style="104" customWidth="1"/>
    <col min="6399" max="6399" width="10.375" style="104" customWidth="1"/>
    <col min="6400" max="6400" width="8.625" style="104" customWidth="1"/>
    <col min="6401" max="6401" width="8.875" style="104" customWidth="1"/>
    <col min="6402" max="6402" width="7.375" style="104" customWidth="1"/>
    <col min="6403" max="6403" width="9.125" style="104" bestFit="1" customWidth="1"/>
    <col min="6404" max="6404" width="15" style="104" customWidth="1"/>
    <col min="6405" max="6405" width="12" style="104" customWidth="1"/>
    <col min="6406" max="6407" width="7.625" style="104" customWidth="1"/>
    <col min="6408" max="6408" width="13.5" style="104" customWidth="1"/>
    <col min="6409" max="6409" width="7" style="104" customWidth="1"/>
    <col min="6410" max="6652" width="9" style="104"/>
    <col min="6653" max="6653" width="6.5" style="104" customWidth="1"/>
    <col min="6654" max="6654" width="16.75" style="104" customWidth="1"/>
    <col min="6655" max="6655" width="10.375" style="104" customWidth="1"/>
    <col min="6656" max="6656" width="8.625" style="104" customWidth="1"/>
    <col min="6657" max="6657" width="8.875" style="104" customWidth="1"/>
    <col min="6658" max="6658" width="7.375" style="104" customWidth="1"/>
    <col min="6659" max="6659" width="9.125" style="104" bestFit="1" customWidth="1"/>
    <col min="6660" max="6660" width="15" style="104" customWidth="1"/>
    <col min="6661" max="6661" width="12" style="104" customWidth="1"/>
    <col min="6662" max="6663" width="7.625" style="104" customWidth="1"/>
    <col min="6664" max="6664" width="13.5" style="104" customWidth="1"/>
    <col min="6665" max="6665" width="7" style="104" customWidth="1"/>
    <col min="6666" max="6908" width="9" style="104"/>
    <col min="6909" max="6909" width="6.5" style="104" customWidth="1"/>
    <col min="6910" max="6910" width="16.75" style="104" customWidth="1"/>
    <col min="6911" max="6911" width="10.375" style="104" customWidth="1"/>
    <col min="6912" max="6912" width="8.625" style="104" customWidth="1"/>
    <col min="6913" max="6913" width="8.875" style="104" customWidth="1"/>
    <col min="6914" max="6914" width="7.375" style="104" customWidth="1"/>
    <col min="6915" max="6915" width="9.125" style="104" bestFit="1" customWidth="1"/>
    <col min="6916" max="6916" width="15" style="104" customWidth="1"/>
    <col min="6917" max="6917" width="12" style="104" customWidth="1"/>
    <col min="6918" max="6919" width="7.625" style="104" customWidth="1"/>
    <col min="6920" max="6920" width="13.5" style="104" customWidth="1"/>
    <col min="6921" max="6921" width="7" style="104" customWidth="1"/>
    <col min="6922" max="7164" width="9" style="104"/>
    <col min="7165" max="7165" width="6.5" style="104" customWidth="1"/>
    <col min="7166" max="7166" width="16.75" style="104" customWidth="1"/>
    <col min="7167" max="7167" width="10.375" style="104" customWidth="1"/>
    <col min="7168" max="7168" width="8.625" style="104" customWidth="1"/>
    <col min="7169" max="7169" width="8.875" style="104" customWidth="1"/>
    <col min="7170" max="7170" width="7.375" style="104" customWidth="1"/>
    <col min="7171" max="7171" width="9.125" style="104" bestFit="1" customWidth="1"/>
    <col min="7172" max="7172" width="15" style="104" customWidth="1"/>
    <col min="7173" max="7173" width="12" style="104" customWidth="1"/>
    <col min="7174" max="7175" width="7.625" style="104" customWidth="1"/>
    <col min="7176" max="7176" width="13.5" style="104" customWidth="1"/>
    <col min="7177" max="7177" width="7" style="104" customWidth="1"/>
    <col min="7178" max="7420" width="9" style="104"/>
    <col min="7421" max="7421" width="6.5" style="104" customWidth="1"/>
    <col min="7422" max="7422" width="16.75" style="104" customWidth="1"/>
    <col min="7423" max="7423" width="10.375" style="104" customWidth="1"/>
    <col min="7424" max="7424" width="8.625" style="104" customWidth="1"/>
    <col min="7425" max="7425" width="8.875" style="104" customWidth="1"/>
    <col min="7426" max="7426" width="7.375" style="104" customWidth="1"/>
    <col min="7427" max="7427" width="9.125" style="104" bestFit="1" customWidth="1"/>
    <col min="7428" max="7428" width="15" style="104" customWidth="1"/>
    <col min="7429" max="7429" width="12" style="104" customWidth="1"/>
    <col min="7430" max="7431" width="7.625" style="104" customWidth="1"/>
    <col min="7432" max="7432" width="13.5" style="104" customWidth="1"/>
    <col min="7433" max="7433" width="7" style="104" customWidth="1"/>
    <col min="7434" max="7676" width="9" style="104"/>
    <col min="7677" max="7677" width="6.5" style="104" customWidth="1"/>
    <col min="7678" max="7678" width="16.75" style="104" customWidth="1"/>
    <col min="7679" max="7679" width="10.375" style="104" customWidth="1"/>
    <col min="7680" max="7680" width="8.625" style="104" customWidth="1"/>
    <col min="7681" max="7681" width="8.875" style="104" customWidth="1"/>
    <col min="7682" max="7682" width="7.375" style="104" customWidth="1"/>
    <col min="7683" max="7683" width="9.125" style="104" bestFit="1" customWidth="1"/>
    <col min="7684" max="7684" width="15" style="104" customWidth="1"/>
    <col min="7685" max="7685" width="12" style="104" customWidth="1"/>
    <col min="7686" max="7687" width="7.625" style="104" customWidth="1"/>
    <col min="7688" max="7688" width="13.5" style="104" customWidth="1"/>
    <col min="7689" max="7689" width="7" style="104" customWidth="1"/>
    <col min="7690" max="7932" width="9" style="104"/>
    <col min="7933" max="7933" width="6.5" style="104" customWidth="1"/>
    <col min="7934" max="7934" width="16.75" style="104" customWidth="1"/>
    <col min="7935" max="7935" width="10.375" style="104" customWidth="1"/>
    <col min="7936" max="7936" width="8.625" style="104" customWidth="1"/>
    <col min="7937" max="7937" width="8.875" style="104" customWidth="1"/>
    <col min="7938" max="7938" width="7.375" style="104" customWidth="1"/>
    <col min="7939" max="7939" width="9.125" style="104" bestFit="1" customWidth="1"/>
    <col min="7940" max="7940" width="15" style="104" customWidth="1"/>
    <col min="7941" max="7941" width="12" style="104" customWidth="1"/>
    <col min="7942" max="7943" width="7.625" style="104" customWidth="1"/>
    <col min="7944" max="7944" width="13.5" style="104" customWidth="1"/>
    <col min="7945" max="7945" width="7" style="104" customWidth="1"/>
    <col min="7946" max="8188" width="9" style="104"/>
    <col min="8189" max="8189" width="6.5" style="104" customWidth="1"/>
    <col min="8190" max="8190" width="16.75" style="104" customWidth="1"/>
    <col min="8191" max="8191" width="10.375" style="104" customWidth="1"/>
    <col min="8192" max="8192" width="8.625" style="104" customWidth="1"/>
    <col min="8193" max="8193" width="8.875" style="104" customWidth="1"/>
    <col min="8194" max="8194" width="7.375" style="104" customWidth="1"/>
    <col min="8195" max="8195" width="9.125" style="104" bestFit="1" customWidth="1"/>
    <col min="8196" max="8196" width="15" style="104" customWidth="1"/>
    <col min="8197" max="8197" width="12" style="104" customWidth="1"/>
    <col min="8198" max="8199" width="7.625" style="104" customWidth="1"/>
    <col min="8200" max="8200" width="13.5" style="104" customWidth="1"/>
    <col min="8201" max="8201" width="7" style="104" customWidth="1"/>
    <col min="8202" max="8444" width="9" style="104"/>
    <col min="8445" max="8445" width="6.5" style="104" customWidth="1"/>
    <col min="8446" max="8446" width="16.75" style="104" customWidth="1"/>
    <col min="8447" max="8447" width="10.375" style="104" customWidth="1"/>
    <col min="8448" max="8448" width="8.625" style="104" customWidth="1"/>
    <col min="8449" max="8449" width="8.875" style="104" customWidth="1"/>
    <col min="8450" max="8450" width="7.375" style="104" customWidth="1"/>
    <col min="8451" max="8451" width="9.125" style="104" bestFit="1" customWidth="1"/>
    <col min="8452" max="8452" width="15" style="104" customWidth="1"/>
    <col min="8453" max="8453" width="12" style="104" customWidth="1"/>
    <col min="8454" max="8455" width="7.625" style="104" customWidth="1"/>
    <col min="8456" max="8456" width="13.5" style="104" customWidth="1"/>
    <col min="8457" max="8457" width="7" style="104" customWidth="1"/>
    <col min="8458" max="8700" width="9" style="104"/>
    <col min="8701" max="8701" width="6.5" style="104" customWidth="1"/>
    <col min="8702" max="8702" width="16.75" style="104" customWidth="1"/>
    <col min="8703" max="8703" width="10.375" style="104" customWidth="1"/>
    <col min="8704" max="8704" width="8.625" style="104" customWidth="1"/>
    <col min="8705" max="8705" width="8.875" style="104" customWidth="1"/>
    <col min="8706" max="8706" width="7.375" style="104" customWidth="1"/>
    <col min="8707" max="8707" width="9.125" style="104" bestFit="1" customWidth="1"/>
    <col min="8708" max="8708" width="15" style="104" customWidth="1"/>
    <col min="8709" max="8709" width="12" style="104" customWidth="1"/>
    <col min="8710" max="8711" width="7.625" style="104" customWidth="1"/>
    <col min="8712" max="8712" width="13.5" style="104" customWidth="1"/>
    <col min="8713" max="8713" width="7" style="104" customWidth="1"/>
    <col min="8714" max="8956" width="9" style="104"/>
    <col min="8957" max="8957" width="6.5" style="104" customWidth="1"/>
    <col min="8958" max="8958" width="16.75" style="104" customWidth="1"/>
    <col min="8959" max="8959" width="10.375" style="104" customWidth="1"/>
    <col min="8960" max="8960" width="8.625" style="104" customWidth="1"/>
    <col min="8961" max="8961" width="8.875" style="104" customWidth="1"/>
    <col min="8962" max="8962" width="7.375" style="104" customWidth="1"/>
    <col min="8963" max="8963" width="9.125" style="104" bestFit="1" customWidth="1"/>
    <col min="8964" max="8964" width="15" style="104" customWidth="1"/>
    <col min="8965" max="8965" width="12" style="104" customWidth="1"/>
    <col min="8966" max="8967" width="7.625" style="104" customWidth="1"/>
    <col min="8968" max="8968" width="13.5" style="104" customWidth="1"/>
    <col min="8969" max="8969" width="7" style="104" customWidth="1"/>
    <col min="8970" max="9212" width="9" style="104"/>
    <col min="9213" max="9213" width="6.5" style="104" customWidth="1"/>
    <col min="9214" max="9214" width="16.75" style="104" customWidth="1"/>
    <col min="9215" max="9215" width="10.375" style="104" customWidth="1"/>
    <col min="9216" max="9216" width="8.625" style="104" customWidth="1"/>
    <col min="9217" max="9217" width="8.875" style="104" customWidth="1"/>
    <col min="9218" max="9218" width="7.375" style="104" customWidth="1"/>
    <col min="9219" max="9219" width="9.125" style="104" bestFit="1" customWidth="1"/>
    <col min="9220" max="9220" width="15" style="104" customWidth="1"/>
    <col min="9221" max="9221" width="12" style="104" customWidth="1"/>
    <col min="9222" max="9223" width="7.625" style="104" customWidth="1"/>
    <col min="9224" max="9224" width="13.5" style="104" customWidth="1"/>
    <col min="9225" max="9225" width="7" style="104" customWidth="1"/>
    <col min="9226" max="9468" width="9" style="104"/>
    <col min="9469" max="9469" width="6.5" style="104" customWidth="1"/>
    <col min="9470" max="9470" width="16.75" style="104" customWidth="1"/>
    <col min="9471" max="9471" width="10.375" style="104" customWidth="1"/>
    <col min="9472" max="9472" width="8.625" style="104" customWidth="1"/>
    <col min="9473" max="9473" width="8.875" style="104" customWidth="1"/>
    <col min="9474" max="9474" width="7.375" style="104" customWidth="1"/>
    <col min="9475" max="9475" width="9.125" style="104" bestFit="1" customWidth="1"/>
    <col min="9476" max="9476" width="15" style="104" customWidth="1"/>
    <col min="9477" max="9477" width="12" style="104" customWidth="1"/>
    <col min="9478" max="9479" width="7.625" style="104" customWidth="1"/>
    <col min="9480" max="9480" width="13.5" style="104" customWidth="1"/>
    <col min="9481" max="9481" width="7" style="104" customWidth="1"/>
    <col min="9482" max="9724" width="9" style="104"/>
    <col min="9725" max="9725" width="6.5" style="104" customWidth="1"/>
    <col min="9726" max="9726" width="16.75" style="104" customWidth="1"/>
    <col min="9727" max="9727" width="10.375" style="104" customWidth="1"/>
    <col min="9728" max="9728" width="8.625" style="104" customWidth="1"/>
    <col min="9729" max="9729" width="8.875" style="104" customWidth="1"/>
    <col min="9730" max="9730" width="7.375" style="104" customWidth="1"/>
    <col min="9731" max="9731" width="9.125" style="104" bestFit="1" customWidth="1"/>
    <col min="9732" max="9732" width="15" style="104" customWidth="1"/>
    <col min="9733" max="9733" width="12" style="104" customWidth="1"/>
    <col min="9734" max="9735" width="7.625" style="104" customWidth="1"/>
    <col min="9736" max="9736" width="13.5" style="104" customWidth="1"/>
    <col min="9737" max="9737" width="7" style="104" customWidth="1"/>
    <col min="9738" max="9980" width="9" style="104"/>
    <col min="9981" max="9981" width="6.5" style="104" customWidth="1"/>
    <col min="9982" max="9982" width="16.75" style="104" customWidth="1"/>
    <col min="9983" max="9983" width="10.375" style="104" customWidth="1"/>
    <col min="9984" max="9984" width="8.625" style="104" customWidth="1"/>
    <col min="9985" max="9985" width="8.875" style="104" customWidth="1"/>
    <col min="9986" max="9986" width="7.375" style="104" customWidth="1"/>
    <col min="9987" max="9987" width="9.125" style="104" bestFit="1" customWidth="1"/>
    <col min="9988" max="9988" width="15" style="104" customWidth="1"/>
    <col min="9989" max="9989" width="12" style="104" customWidth="1"/>
    <col min="9990" max="9991" width="7.625" style="104" customWidth="1"/>
    <col min="9992" max="9992" width="13.5" style="104" customWidth="1"/>
    <col min="9993" max="9993" width="7" style="104" customWidth="1"/>
    <col min="9994" max="10236" width="9" style="104"/>
    <col min="10237" max="10237" width="6.5" style="104" customWidth="1"/>
    <col min="10238" max="10238" width="16.75" style="104" customWidth="1"/>
    <col min="10239" max="10239" width="10.375" style="104" customWidth="1"/>
    <col min="10240" max="10240" width="8.625" style="104" customWidth="1"/>
    <col min="10241" max="10241" width="8.875" style="104" customWidth="1"/>
    <col min="10242" max="10242" width="7.375" style="104" customWidth="1"/>
    <col min="10243" max="10243" width="9.125" style="104" bestFit="1" customWidth="1"/>
    <col min="10244" max="10244" width="15" style="104" customWidth="1"/>
    <col min="10245" max="10245" width="12" style="104" customWidth="1"/>
    <col min="10246" max="10247" width="7.625" style="104" customWidth="1"/>
    <col min="10248" max="10248" width="13.5" style="104" customWidth="1"/>
    <col min="10249" max="10249" width="7" style="104" customWidth="1"/>
    <col min="10250" max="10492" width="9" style="104"/>
    <col min="10493" max="10493" width="6.5" style="104" customWidth="1"/>
    <col min="10494" max="10494" width="16.75" style="104" customWidth="1"/>
    <col min="10495" max="10495" width="10.375" style="104" customWidth="1"/>
    <col min="10496" max="10496" width="8.625" style="104" customWidth="1"/>
    <col min="10497" max="10497" width="8.875" style="104" customWidth="1"/>
    <col min="10498" max="10498" width="7.375" style="104" customWidth="1"/>
    <col min="10499" max="10499" width="9.125" style="104" bestFit="1" customWidth="1"/>
    <col min="10500" max="10500" width="15" style="104" customWidth="1"/>
    <col min="10501" max="10501" width="12" style="104" customWidth="1"/>
    <col min="10502" max="10503" width="7.625" style="104" customWidth="1"/>
    <col min="10504" max="10504" width="13.5" style="104" customWidth="1"/>
    <col min="10505" max="10505" width="7" style="104" customWidth="1"/>
    <col min="10506" max="10748" width="9" style="104"/>
    <col min="10749" max="10749" width="6.5" style="104" customWidth="1"/>
    <col min="10750" max="10750" width="16.75" style="104" customWidth="1"/>
    <col min="10751" max="10751" width="10.375" style="104" customWidth="1"/>
    <col min="10752" max="10752" width="8.625" style="104" customWidth="1"/>
    <col min="10753" max="10753" width="8.875" style="104" customWidth="1"/>
    <col min="10754" max="10754" width="7.375" style="104" customWidth="1"/>
    <col min="10755" max="10755" width="9.125" style="104" bestFit="1" customWidth="1"/>
    <col min="10756" max="10756" width="15" style="104" customWidth="1"/>
    <col min="10757" max="10757" width="12" style="104" customWidth="1"/>
    <col min="10758" max="10759" width="7.625" style="104" customWidth="1"/>
    <col min="10760" max="10760" width="13.5" style="104" customWidth="1"/>
    <col min="10761" max="10761" width="7" style="104" customWidth="1"/>
    <col min="10762" max="11004" width="9" style="104"/>
    <col min="11005" max="11005" width="6.5" style="104" customWidth="1"/>
    <col min="11006" max="11006" width="16.75" style="104" customWidth="1"/>
    <col min="11007" max="11007" width="10.375" style="104" customWidth="1"/>
    <col min="11008" max="11008" width="8.625" style="104" customWidth="1"/>
    <col min="11009" max="11009" width="8.875" style="104" customWidth="1"/>
    <col min="11010" max="11010" width="7.375" style="104" customWidth="1"/>
    <col min="11011" max="11011" width="9.125" style="104" bestFit="1" customWidth="1"/>
    <col min="11012" max="11012" width="15" style="104" customWidth="1"/>
    <col min="11013" max="11013" width="12" style="104" customWidth="1"/>
    <col min="11014" max="11015" width="7.625" style="104" customWidth="1"/>
    <col min="11016" max="11016" width="13.5" style="104" customWidth="1"/>
    <col min="11017" max="11017" width="7" style="104" customWidth="1"/>
    <col min="11018" max="11260" width="9" style="104"/>
    <col min="11261" max="11261" width="6.5" style="104" customWidth="1"/>
    <col min="11262" max="11262" width="16.75" style="104" customWidth="1"/>
    <col min="11263" max="11263" width="10.375" style="104" customWidth="1"/>
    <col min="11264" max="11264" width="8.625" style="104" customWidth="1"/>
    <col min="11265" max="11265" width="8.875" style="104" customWidth="1"/>
    <col min="11266" max="11266" width="7.375" style="104" customWidth="1"/>
    <col min="11267" max="11267" width="9.125" style="104" bestFit="1" customWidth="1"/>
    <col min="11268" max="11268" width="15" style="104" customWidth="1"/>
    <col min="11269" max="11269" width="12" style="104" customWidth="1"/>
    <col min="11270" max="11271" width="7.625" style="104" customWidth="1"/>
    <col min="11272" max="11272" width="13.5" style="104" customWidth="1"/>
    <col min="11273" max="11273" width="7" style="104" customWidth="1"/>
    <col min="11274" max="11516" width="9" style="104"/>
    <col min="11517" max="11517" width="6.5" style="104" customWidth="1"/>
    <col min="11518" max="11518" width="16.75" style="104" customWidth="1"/>
    <col min="11519" max="11519" width="10.375" style="104" customWidth="1"/>
    <col min="11520" max="11520" width="8.625" style="104" customWidth="1"/>
    <col min="11521" max="11521" width="8.875" style="104" customWidth="1"/>
    <col min="11522" max="11522" width="7.375" style="104" customWidth="1"/>
    <col min="11523" max="11523" width="9.125" style="104" bestFit="1" customWidth="1"/>
    <col min="11524" max="11524" width="15" style="104" customWidth="1"/>
    <col min="11525" max="11525" width="12" style="104" customWidth="1"/>
    <col min="11526" max="11527" width="7.625" style="104" customWidth="1"/>
    <col min="11528" max="11528" width="13.5" style="104" customWidth="1"/>
    <col min="11529" max="11529" width="7" style="104" customWidth="1"/>
    <col min="11530" max="11772" width="9" style="104"/>
    <col min="11773" max="11773" width="6.5" style="104" customWidth="1"/>
    <col min="11774" max="11774" width="16.75" style="104" customWidth="1"/>
    <col min="11775" max="11775" width="10.375" style="104" customWidth="1"/>
    <col min="11776" max="11776" width="8.625" style="104" customWidth="1"/>
    <col min="11777" max="11777" width="8.875" style="104" customWidth="1"/>
    <col min="11778" max="11778" width="7.375" style="104" customWidth="1"/>
    <col min="11779" max="11779" width="9.125" style="104" bestFit="1" customWidth="1"/>
    <col min="11780" max="11780" width="15" style="104" customWidth="1"/>
    <col min="11781" max="11781" width="12" style="104" customWidth="1"/>
    <col min="11782" max="11783" width="7.625" style="104" customWidth="1"/>
    <col min="11784" max="11784" width="13.5" style="104" customWidth="1"/>
    <col min="11785" max="11785" width="7" style="104" customWidth="1"/>
    <col min="11786" max="12028" width="9" style="104"/>
    <col min="12029" max="12029" width="6.5" style="104" customWidth="1"/>
    <col min="12030" max="12030" width="16.75" style="104" customWidth="1"/>
    <col min="12031" max="12031" width="10.375" style="104" customWidth="1"/>
    <col min="12032" max="12032" width="8.625" style="104" customWidth="1"/>
    <col min="12033" max="12033" width="8.875" style="104" customWidth="1"/>
    <col min="12034" max="12034" width="7.375" style="104" customWidth="1"/>
    <col min="12035" max="12035" width="9.125" style="104" bestFit="1" customWidth="1"/>
    <col min="12036" max="12036" width="15" style="104" customWidth="1"/>
    <col min="12037" max="12037" width="12" style="104" customWidth="1"/>
    <col min="12038" max="12039" width="7.625" style="104" customWidth="1"/>
    <col min="12040" max="12040" width="13.5" style="104" customWidth="1"/>
    <col min="12041" max="12041" width="7" style="104" customWidth="1"/>
    <col min="12042" max="12284" width="9" style="104"/>
    <col min="12285" max="12285" width="6.5" style="104" customWidth="1"/>
    <col min="12286" max="12286" width="16.75" style="104" customWidth="1"/>
    <col min="12287" max="12287" width="10.375" style="104" customWidth="1"/>
    <col min="12288" max="12288" width="8.625" style="104" customWidth="1"/>
    <col min="12289" max="12289" width="8.875" style="104" customWidth="1"/>
    <col min="12290" max="12290" width="7.375" style="104" customWidth="1"/>
    <col min="12291" max="12291" width="9.125" style="104" bestFit="1" customWidth="1"/>
    <col min="12292" max="12292" width="15" style="104" customWidth="1"/>
    <col min="12293" max="12293" width="12" style="104" customWidth="1"/>
    <col min="12294" max="12295" width="7.625" style="104" customWidth="1"/>
    <col min="12296" max="12296" width="13.5" style="104" customWidth="1"/>
    <col min="12297" max="12297" width="7" style="104" customWidth="1"/>
    <col min="12298" max="12540" width="9" style="104"/>
    <col min="12541" max="12541" width="6.5" style="104" customWidth="1"/>
    <col min="12542" max="12542" width="16.75" style="104" customWidth="1"/>
    <col min="12543" max="12543" width="10.375" style="104" customWidth="1"/>
    <col min="12544" max="12544" width="8.625" style="104" customWidth="1"/>
    <col min="12545" max="12545" width="8.875" style="104" customWidth="1"/>
    <col min="12546" max="12546" width="7.375" style="104" customWidth="1"/>
    <col min="12547" max="12547" width="9.125" style="104" bestFit="1" customWidth="1"/>
    <col min="12548" max="12548" width="15" style="104" customWidth="1"/>
    <col min="12549" max="12549" width="12" style="104" customWidth="1"/>
    <col min="12550" max="12551" width="7.625" style="104" customWidth="1"/>
    <col min="12552" max="12552" width="13.5" style="104" customWidth="1"/>
    <col min="12553" max="12553" width="7" style="104" customWidth="1"/>
    <col min="12554" max="12796" width="9" style="104"/>
    <col min="12797" max="12797" width="6.5" style="104" customWidth="1"/>
    <col min="12798" max="12798" width="16.75" style="104" customWidth="1"/>
    <col min="12799" max="12799" width="10.375" style="104" customWidth="1"/>
    <col min="12800" max="12800" width="8.625" style="104" customWidth="1"/>
    <col min="12801" max="12801" width="8.875" style="104" customWidth="1"/>
    <col min="12802" max="12802" width="7.375" style="104" customWidth="1"/>
    <col min="12803" max="12803" width="9.125" style="104" bestFit="1" customWidth="1"/>
    <col min="12804" max="12804" width="15" style="104" customWidth="1"/>
    <col min="12805" max="12805" width="12" style="104" customWidth="1"/>
    <col min="12806" max="12807" width="7.625" style="104" customWidth="1"/>
    <col min="12808" max="12808" width="13.5" style="104" customWidth="1"/>
    <col min="12809" max="12809" width="7" style="104" customWidth="1"/>
    <col min="12810" max="13052" width="9" style="104"/>
    <col min="13053" max="13053" width="6.5" style="104" customWidth="1"/>
    <col min="13054" max="13054" width="16.75" style="104" customWidth="1"/>
    <col min="13055" max="13055" width="10.375" style="104" customWidth="1"/>
    <col min="13056" max="13056" width="8.625" style="104" customWidth="1"/>
    <col min="13057" max="13057" width="8.875" style="104" customWidth="1"/>
    <col min="13058" max="13058" width="7.375" style="104" customWidth="1"/>
    <col min="13059" max="13059" width="9.125" style="104" bestFit="1" customWidth="1"/>
    <col min="13060" max="13060" width="15" style="104" customWidth="1"/>
    <col min="13061" max="13061" width="12" style="104" customWidth="1"/>
    <col min="13062" max="13063" width="7.625" style="104" customWidth="1"/>
    <col min="13064" max="13064" width="13.5" style="104" customWidth="1"/>
    <col min="13065" max="13065" width="7" style="104" customWidth="1"/>
    <col min="13066" max="13308" width="9" style="104"/>
    <col min="13309" max="13309" width="6.5" style="104" customWidth="1"/>
    <col min="13310" max="13310" width="16.75" style="104" customWidth="1"/>
    <col min="13311" max="13311" width="10.375" style="104" customWidth="1"/>
    <col min="13312" max="13312" width="8.625" style="104" customWidth="1"/>
    <col min="13313" max="13313" width="8.875" style="104" customWidth="1"/>
    <col min="13314" max="13314" width="7.375" style="104" customWidth="1"/>
    <col min="13315" max="13315" width="9.125" style="104" bestFit="1" customWidth="1"/>
    <col min="13316" max="13316" width="15" style="104" customWidth="1"/>
    <col min="13317" max="13317" width="12" style="104" customWidth="1"/>
    <col min="13318" max="13319" width="7.625" style="104" customWidth="1"/>
    <col min="13320" max="13320" width="13.5" style="104" customWidth="1"/>
    <col min="13321" max="13321" width="7" style="104" customWidth="1"/>
    <col min="13322" max="13564" width="9" style="104"/>
    <col min="13565" max="13565" width="6.5" style="104" customWidth="1"/>
    <col min="13566" max="13566" width="16.75" style="104" customWidth="1"/>
    <col min="13567" max="13567" width="10.375" style="104" customWidth="1"/>
    <col min="13568" max="13568" width="8.625" style="104" customWidth="1"/>
    <col min="13569" max="13569" width="8.875" style="104" customWidth="1"/>
    <col min="13570" max="13570" width="7.375" style="104" customWidth="1"/>
    <col min="13571" max="13571" width="9.125" style="104" bestFit="1" customWidth="1"/>
    <col min="13572" max="13572" width="15" style="104" customWidth="1"/>
    <col min="13573" max="13573" width="12" style="104" customWidth="1"/>
    <col min="13574" max="13575" width="7.625" style="104" customWidth="1"/>
    <col min="13576" max="13576" width="13.5" style="104" customWidth="1"/>
    <col min="13577" max="13577" width="7" style="104" customWidth="1"/>
    <col min="13578" max="13820" width="9" style="104"/>
    <col min="13821" max="13821" width="6.5" style="104" customWidth="1"/>
    <col min="13822" max="13822" width="16.75" style="104" customWidth="1"/>
    <col min="13823" max="13823" width="10.375" style="104" customWidth="1"/>
    <col min="13824" max="13824" width="8.625" style="104" customWidth="1"/>
    <col min="13825" max="13825" width="8.875" style="104" customWidth="1"/>
    <col min="13826" max="13826" width="7.375" style="104" customWidth="1"/>
    <col min="13827" max="13827" width="9.125" style="104" bestFit="1" customWidth="1"/>
    <col min="13828" max="13828" width="15" style="104" customWidth="1"/>
    <col min="13829" max="13829" width="12" style="104" customWidth="1"/>
    <col min="13830" max="13831" width="7.625" style="104" customWidth="1"/>
    <col min="13832" max="13832" width="13.5" style="104" customWidth="1"/>
    <col min="13833" max="13833" width="7" style="104" customWidth="1"/>
    <col min="13834" max="14076" width="9" style="104"/>
    <col min="14077" max="14077" width="6.5" style="104" customWidth="1"/>
    <col min="14078" max="14078" width="16.75" style="104" customWidth="1"/>
    <col min="14079" max="14079" width="10.375" style="104" customWidth="1"/>
    <col min="14080" max="14080" width="8.625" style="104" customWidth="1"/>
    <col min="14081" max="14081" width="8.875" style="104" customWidth="1"/>
    <col min="14082" max="14082" width="7.375" style="104" customWidth="1"/>
    <col min="14083" max="14083" width="9.125" style="104" bestFit="1" customWidth="1"/>
    <col min="14084" max="14084" width="15" style="104" customWidth="1"/>
    <col min="14085" max="14085" width="12" style="104" customWidth="1"/>
    <col min="14086" max="14087" width="7.625" style="104" customWidth="1"/>
    <col min="14088" max="14088" width="13.5" style="104" customWidth="1"/>
    <col min="14089" max="14089" width="7" style="104" customWidth="1"/>
    <col min="14090" max="14332" width="9" style="104"/>
    <col min="14333" max="14333" width="6.5" style="104" customWidth="1"/>
    <col min="14334" max="14334" width="16.75" style="104" customWidth="1"/>
    <col min="14335" max="14335" width="10.375" style="104" customWidth="1"/>
    <col min="14336" max="14336" width="8.625" style="104" customWidth="1"/>
    <col min="14337" max="14337" width="8.875" style="104" customWidth="1"/>
    <col min="14338" max="14338" width="7.375" style="104" customWidth="1"/>
    <col min="14339" max="14339" width="9.125" style="104" bestFit="1" customWidth="1"/>
    <col min="14340" max="14340" width="15" style="104" customWidth="1"/>
    <col min="14341" max="14341" width="12" style="104" customWidth="1"/>
    <col min="14342" max="14343" width="7.625" style="104" customWidth="1"/>
    <col min="14344" max="14344" width="13.5" style="104" customWidth="1"/>
    <col min="14345" max="14345" width="7" style="104" customWidth="1"/>
    <col min="14346" max="14588" width="9" style="104"/>
    <col min="14589" max="14589" width="6.5" style="104" customWidth="1"/>
    <col min="14590" max="14590" width="16.75" style="104" customWidth="1"/>
    <col min="14591" max="14591" width="10.375" style="104" customWidth="1"/>
    <col min="14592" max="14592" width="8.625" style="104" customWidth="1"/>
    <col min="14593" max="14593" width="8.875" style="104" customWidth="1"/>
    <col min="14594" max="14594" width="7.375" style="104" customWidth="1"/>
    <col min="14595" max="14595" width="9.125" style="104" bestFit="1" customWidth="1"/>
    <col min="14596" max="14596" width="15" style="104" customWidth="1"/>
    <col min="14597" max="14597" width="12" style="104" customWidth="1"/>
    <col min="14598" max="14599" width="7.625" style="104" customWidth="1"/>
    <col min="14600" max="14600" width="13.5" style="104" customWidth="1"/>
    <col min="14601" max="14601" width="7" style="104" customWidth="1"/>
    <col min="14602" max="14844" width="9" style="104"/>
    <col min="14845" max="14845" width="6.5" style="104" customWidth="1"/>
    <col min="14846" max="14846" width="16.75" style="104" customWidth="1"/>
    <col min="14847" max="14847" width="10.375" style="104" customWidth="1"/>
    <col min="14848" max="14848" width="8.625" style="104" customWidth="1"/>
    <col min="14849" max="14849" width="8.875" style="104" customWidth="1"/>
    <col min="14850" max="14850" width="7.375" style="104" customWidth="1"/>
    <col min="14851" max="14851" width="9.125" style="104" bestFit="1" customWidth="1"/>
    <col min="14852" max="14852" width="15" style="104" customWidth="1"/>
    <col min="14853" max="14853" width="12" style="104" customWidth="1"/>
    <col min="14854" max="14855" width="7.625" style="104" customWidth="1"/>
    <col min="14856" max="14856" width="13.5" style="104" customWidth="1"/>
    <col min="14857" max="14857" width="7" style="104" customWidth="1"/>
    <col min="14858" max="15100" width="9" style="104"/>
    <col min="15101" max="15101" width="6.5" style="104" customWidth="1"/>
    <col min="15102" max="15102" width="16.75" style="104" customWidth="1"/>
    <col min="15103" max="15103" width="10.375" style="104" customWidth="1"/>
    <col min="15104" max="15104" width="8.625" style="104" customWidth="1"/>
    <col min="15105" max="15105" width="8.875" style="104" customWidth="1"/>
    <col min="15106" max="15106" width="7.375" style="104" customWidth="1"/>
    <col min="15107" max="15107" width="9.125" style="104" bestFit="1" customWidth="1"/>
    <col min="15108" max="15108" width="15" style="104" customWidth="1"/>
    <col min="15109" max="15109" width="12" style="104" customWidth="1"/>
    <col min="15110" max="15111" width="7.625" style="104" customWidth="1"/>
    <col min="15112" max="15112" width="13.5" style="104" customWidth="1"/>
    <col min="15113" max="15113" width="7" style="104" customWidth="1"/>
    <col min="15114" max="15356" width="9" style="104"/>
    <col min="15357" max="15357" width="6.5" style="104" customWidth="1"/>
    <col min="15358" max="15358" width="16.75" style="104" customWidth="1"/>
    <col min="15359" max="15359" width="10.375" style="104" customWidth="1"/>
    <col min="15360" max="15360" width="8.625" style="104" customWidth="1"/>
    <col min="15361" max="15361" width="8.875" style="104" customWidth="1"/>
    <col min="15362" max="15362" width="7.375" style="104" customWidth="1"/>
    <col min="15363" max="15363" width="9.125" style="104" bestFit="1" customWidth="1"/>
    <col min="15364" max="15364" width="15" style="104" customWidth="1"/>
    <col min="15365" max="15365" width="12" style="104" customWidth="1"/>
    <col min="15366" max="15367" width="7.625" style="104" customWidth="1"/>
    <col min="15368" max="15368" width="13.5" style="104" customWidth="1"/>
    <col min="15369" max="15369" width="7" style="104" customWidth="1"/>
    <col min="15370" max="15612" width="9" style="104"/>
    <col min="15613" max="15613" width="6.5" style="104" customWidth="1"/>
    <col min="15614" max="15614" width="16.75" style="104" customWidth="1"/>
    <col min="15615" max="15615" width="10.375" style="104" customWidth="1"/>
    <col min="15616" max="15616" width="8.625" style="104" customWidth="1"/>
    <col min="15617" max="15617" width="8.875" style="104" customWidth="1"/>
    <col min="15618" max="15618" width="7.375" style="104" customWidth="1"/>
    <col min="15619" max="15619" width="9.125" style="104" bestFit="1" customWidth="1"/>
    <col min="15620" max="15620" width="15" style="104" customWidth="1"/>
    <col min="15621" max="15621" width="12" style="104" customWidth="1"/>
    <col min="15622" max="15623" width="7.625" style="104" customWidth="1"/>
    <col min="15624" max="15624" width="13.5" style="104" customWidth="1"/>
    <col min="15625" max="15625" width="7" style="104" customWidth="1"/>
    <col min="15626" max="15868" width="9" style="104"/>
    <col min="15869" max="15869" width="6.5" style="104" customWidth="1"/>
    <col min="15870" max="15870" width="16.75" style="104" customWidth="1"/>
    <col min="15871" max="15871" width="10.375" style="104" customWidth="1"/>
    <col min="15872" max="15872" width="8.625" style="104" customWidth="1"/>
    <col min="15873" max="15873" width="8.875" style="104" customWidth="1"/>
    <col min="15874" max="15874" width="7.375" style="104" customWidth="1"/>
    <col min="15875" max="15875" width="9.125" style="104" bestFit="1" customWidth="1"/>
    <col min="15876" max="15876" width="15" style="104" customWidth="1"/>
    <col min="15877" max="15877" width="12" style="104" customWidth="1"/>
    <col min="15878" max="15879" width="7.625" style="104" customWidth="1"/>
    <col min="15880" max="15880" width="13.5" style="104" customWidth="1"/>
    <col min="15881" max="15881" width="7" style="104" customWidth="1"/>
    <col min="15882" max="16124" width="9" style="104"/>
    <col min="16125" max="16125" width="6.5" style="104" customWidth="1"/>
    <col min="16126" max="16126" width="16.75" style="104" customWidth="1"/>
    <col min="16127" max="16127" width="10.375" style="104" customWidth="1"/>
    <col min="16128" max="16128" width="8.625" style="104" customWidth="1"/>
    <col min="16129" max="16129" width="8.875" style="104" customWidth="1"/>
    <col min="16130" max="16130" width="7.375" style="104" customWidth="1"/>
    <col min="16131" max="16131" width="9.125" style="104" bestFit="1" customWidth="1"/>
    <col min="16132" max="16132" width="15" style="104" customWidth="1"/>
    <col min="16133" max="16133" width="12" style="104" customWidth="1"/>
    <col min="16134" max="16135" width="7.625" style="104" customWidth="1"/>
    <col min="16136" max="16136" width="13.5" style="104" customWidth="1"/>
    <col min="16137" max="16137" width="7" style="104" customWidth="1"/>
    <col min="16138" max="16384" width="9" style="104"/>
  </cols>
  <sheetData>
    <row r="1" spans="1:17" ht="15.75">
      <c r="A1" s="491" t="s">
        <v>27</v>
      </c>
      <c r="B1" s="491"/>
      <c r="C1" s="491"/>
      <c r="D1" s="491"/>
      <c r="E1" s="491"/>
      <c r="G1" s="491" t="s">
        <v>177</v>
      </c>
      <c r="H1" s="491"/>
      <c r="I1" s="491"/>
      <c r="J1" s="491"/>
      <c r="K1" s="491"/>
      <c r="M1" s="104" t="s">
        <v>195</v>
      </c>
    </row>
    <row r="2" spans="1:17" ht="33.75" customHeight="1">
      <c r="A2" s="492" t="s">
        <v>394</v>
      </c>
      <c r="B2" s="492"/>
      <c r="C2" s="492"/>
      <c r="D2" s="492"/>
      <c r="E2" s="492"/>
      <c r="G2" s="493" t="s">
        <v>178</v>
      </c>
      <c r="H2" s="493"/>
      <c r="I2" s="493"/>
      <c r="J2" s="493"/>
      <c r="K2" s="493"/>
    </row>
    <row r="4" spans="1:17" ht="27" customHeight="1">
      <c r="A4" s="494" t="s">
        <v>389</v>
      </c>
      <c r="B4" s="494"/>
      <c r="C4" s="494"/>
      <c r="D4" s="494"/>
      <c r="E4" s="494"/>
      <c r="F4" s="494"/>
      <c r="G4" s="494"/>
      <c r="H4" s="494"/>
      <c r="I4" s="494"/>
      <c r="J4" s="494"/>
      <c r="K4" s="494"/>
      <c r="L4" s="494"/>
      <c r="M4" s="494"/>
    </row>
    <row r="7" spans="1:17" s="105" customFormat="1" ht="22.5" customHeight="1">
      <c r="A7" s="495" t="s">
        <v>112</v>
      </c>
      <c r="B7" s="495" t="s">
        <v>113</v>
      </c>
      <c r="C7" s="497" t="s">
        <v>390</v>
      </c>
      <c r="D7" s="498"/>
      <c r="E7" s="498"/>
      <c r="F7" s="498"/>
      <c r="G7" s="498"/>
      <c r="H7" s="497" t="s">
        <v>391</v>
      </c>
      <c r="I7" s="498"/>
      <c r="J7" s="498"/>
      <c r="K7" s="498"/>
      <c r="L7" s="498"/>
      <c r="M7" s="499" t="s">
        <v>271</v>
      </c>
    </row>
    <row r="8" spans="1:17" s="112" customFormat="1" ht="76.5" customHeight="1">
      <c r="A8" s="496"/>
      <c r="B8" s="496"/>
      <c r="C8" s="106" t="s">
        <v>272</v>
      </c>
      <c r="D8" s="107" t="s">
        <v>273</v>
      </c>
      <c r="E8" s="108" t="s">
        <v>274</v>
      </c>
      <c r="F8" s="109" t="s">
        <v>275</v>
      </c>
      <c r="G8" s="109" t="s">
        <v>276</v>
      </c>
      <c r="H8" s="106" t="s">
        <v>277</v>
      </c>
      <c r="I8" s="109" t="s">
        <v>278</v>
      </c>
      <c r="J8" s="106" t="s">
        <v>274</v>
      </c>
      <c r="K8" s="109" t="s">
        <v>275</v>
      </c>
      <c r="L8" s="110" t="s">
        <v>279</v>
      </c>
      <c r="M8" s="500"/>
      <c r="N8" s="111" t="s">
        <v>280</v>
      </c>
    </row>
    <row r="9" spans="1:17" s="116" customFormat="1" ht="45.75" customHeight="1">
      <c r="A9" s="113"/>
      <c r="B9" s="113">
        <v>1</v>
      </c>
      <c r="C9" s="114">
        <v>2</v>
      </c>
      <c r="D9" s="114">
        <v>3</v>
      </c>
      <c r="E9" s="114">
        <v>4</v>
      </c>
      <c r="F9" s="114">
        <v>5</v>
      </c>
      <c r="G9" s="114" t="s">
        <v>281</v>
      </c>
      <c r="H9" s="114">
        <v>7</v>
      </c>
      <c r="I9" s="114">
        <v>8</v>
      </c>
      <c r="J9" s="114">
        <v>9</v>
      </c>
      <c r="K9" s="114">
        <v>10</v>
      </c>
      <c r="L9" s="114" t="s">
        <v>282</v>
      </c>
      <c r="M9" s="114">
        <v>12</v>
      </c>
      <c r="N9" s="115"/>
    </row>
    <row r="10" spans="1:17" s="126" customFormat="1" ht="27.75" customHeight="1">
      <c r="A10" s="117">
        <v>1</v>
      </c>
      <c r="B10" s="118" t="s">
        <v>248</v>
      </c>
      <c r="C10" s="119"/>
      <c r="D10" s="119"/>
      <c r="E10" s="120"/>
      <c r="F10" s="121"/>
      <c r="G10" s="122"/>
      <c r="H10" s="120">
        <f>C10-D10+F10</f>
        <v>0</v>
      </c>
      <c r="I10" s="120"/>
      <c r="J10" s="120">
        <f>E10</f>
        <v>0</v>
      </c>
      <c r="K10" s="120"/>
      <c r="L10" s="123">
        <f>H10-I10/4+MIN(J10:K10)/4</f>
        <v>0</v>
      </c>
      <c r="M10" s="124"/>
      <c r="N10" s="125">
        <f>H10-I10+K10</f>
        <v>0</v>
      </c>
    </row>
    <row r="11" spans="1:17" s="126" customFormat="1" ht="27.75" customHeight="1">
      <c r="A11" s="127">
        <v>2</v>
      </c>
      <c r="B11" s="128" t="s">
        <v>283</v>
      </c>
      <c r="C11" s="129"/>
      <c r="D11" s="119"/>
      <c r="E11" s="130"/>
      <c r="F11" s="131"/>
      <c r="G11" s="122"/>
      <c r="H11" s="120">
        <f>C11-D11+F11</f>
        <v>0</v>
      </c>
      <c r="I11" s="120"/>
      <c r="J11" s="120">
        <f>E11</f>
        <v>0</v>
      </c>
      <c r="K11" s="120"/>
      <c r="L11" s="123">
        <f>H11-I11/4+MIN(J11:K11)/4</f>
        <v>0</v>
      </c>
      <c r="M11" s="132"/>
      <c r="N11" s="125">
        <f>H11-I11+K11</f>
        <v>0</v>
      </c>
    </row>
    <row r="12" spans="1:17" s="112" customFormat="1" ht="27.75" customHeight="1">
      <c r="A12" s="133"/>
      <c r="B12" s="134" t="s">
        <v>284</v>
      </c>
      <c r="C12" s="135">
        <f t="shared" ref="C12:L12" si="0">SUM(C10:C11)</f>
        <v>0</v>
      </c>
      <c r="D12" s="135">
        <f t="shared" si="0"/>
        <v>0</v>
      </c>
      <c r="E12" s="135">
        <f t="shared" si="0"/>
        <v>0</v>
      </c>
      <c r="F12" s="135">
        <f t="shared" si="0"/>
        <v>0</v>
      </c>
      <c r="G12" s="135">
        <f t="shared" si="0"/>
        <v>0</v>
      </c>
      <c r="H12" s="135">
        <f t="shared" si="0"/>
        <v>0</v>
      </c>
      <c r="I12" s="135">
        <f t="shared" si="0"/>
        <v>0</v>
      </c>
      <c r="J12" s="135">
        <f t="shared" si="0"/>
        <v>0</v>
      </c>
      <c r="K12" s="135">
        <f t="shared" si="0"/>
        <v>0</v>
      </c>
      <c r="L12" s="135">
        <f t="shared" si="0"/>
        <v>0</v>
      </c>
      <c r="M12" s="136"/>
      <c r="N12" s="125">
        <f>H12-I12+K12</f>
        <v>0</v>
      </c>
      <c r="Q12" s="137"/>
    </row>
    <row r="13" spans="1:17" s="126" customFormat="1" ht="17.25" customHeight="1">
      <c r="A13" s="501" t="s">
        <v>392</v>
      </c>
      <c r="B13" s="502"/>
      <c r="C13" s="502"/>
      <c r="D13" s="502"/>
      <c r="E13" s="502"/>
      <c r="F13" s="502"/>
      <c r="G13" s="502"/>
      <c r="H13" s="502"/>
      <c r="I13" s="502"/>
      <c r="J13" s="502"/>
      <c r="K13" s="502"/>
      <c r="L13" s="502"/>
      <c r="M13" s="503"/>
      <c r="N13" s="138"/>
    </row>
    <row r="14" spans="1:17" s="139" customFormat="1" ht="18.75">
      <c r="H14" s="504" t="s">
        <v>393</v>
      </c>
      <c r="I14" s="504"/>
      <c r="J14" s="504"/>
      <c r="K14" s="504"/>
      <c r="L14" s="504"/>
      <c r="M14" s="504"/>
    </row>
    <row r="15" spans="1:17" s="139" customFormat="1" ht="18.75">
      <c r="C15" s="58" t="s">
        <v>186</v>
      </c>
      <c r="D15" s="140"/>
      <c r="H15" s="505" t="s">
        <v>187</v>
      </c>
      <c r="I15" s="505"/>
      <c r="J15" s="505"/>
      <c r="K15" s="505"/>
      <c r="L15" s="505"/>
      <c r="M15" s="505"/>
    </row>
    <row r="16" spans="1:17" s="139" customFormat="1" ht="18.75">
      <c r="C16" s="141"/>
      <c r="D16" s="141"/>
      <c r="G16" s="142"/>
      <c r="J16" s="80"/>
    </row>
    <row r="17" spans="2:13" s="139" customFormat="1" ht="91.5" customHeight="1">
      <c r="H17" s="506"/>
      <c r="I17" s="506"/>
      <c r="J17" s="506"/>
      <c r="K17" s="506"/>
      <c r="L17" s="506"/>
      <c r="M17" s="506"/>
    </row>
    <row r="18" spans="2:13" s="139" customFormat="1" ht="18.75" hidden="1">
      <c r="B18" s="144" t="s">
        <v>285</v>
      </c>
    </row>
    <row r="19" spans="2:13" s="139" customFormat="1" ht="18.75" hidden="1">
      <c r="B19" s="139" t="s">
        <v>286</v>
      </c>
    </row>
    <row r="20" spans="2:13" s="139" customFormat="1" ht="18.75" hidden="1">
      <c r="B20" s="139" t="s">
        <v>287</v>
      </c>
    </row>
    <row r="21" spans="2:13" s="139" customFormat="1" ht="18.75" hidden="1">
      <c r="B21" s="144" t="s">
        <v>288</v>
      </c>
    </row>
    <row r="22" spans="2:13" s="139" customFormat="1" ht="18.75" hidden="1">
      <c r="B22" s="139" t="s">
        <v>289</v>
      </c>
      <c r="C22" s="143"/>
      <c r="D22" s="143"/>
      <c r="E22" s="143"/>
      <c r="I22" s="506"/>
      <c r="J22" s="506"/>
      <c r="K22" s="506"/>
    </row>
    <row r="23" spans="2:13" ht="18.75" hidden="1">
      <c r="B23" s="139" t="s">
        <v>290</v>
      </c>
    </row>
    <row r="24" spans="2:13" ht="18.75" hidden="1">
      <c r="B24" s="139" t="s">
        <v>291</v>
      </c>
      <c r="C24" s="490">
        <f>8295+6447</f>
        <v>14742</v>
      </c>
      <c r="D24" s="490"/>
    </row>
    <row r="25" spans="2:13" ht="18.75" hidden="1">
      <c r="B25" s="144" t="s">
        <v>292</v>
      </c>
    </row>
    <row r="26" spans="2:13" ht="18.75" hidden="1">
      <c r="B26" s="144" t="s">
        <v>293</v>
      </c>
    </row>
    <row r="27" spans="2:13" ht="18.75" hidden="1">
      <c r="B27" s="139" t="s">
        <v>294</v>
      </c>
      <c r="C27" s="145" t="s">
        <v>295</v>
      </c>
      <c r="E27" s="146">
        <f>H10</f>
        <v>0</v>
      </c>
    </row>
    <row r="28" spans="2:13" ht="18.75" hidden="1">
      <c r="B28" s="139" t="s">
        <v>296</v>
      </c>
      <c r="C28" s="145" t="s">
        <v>297</v>
      </c>
      <c r="E28" s="146">
        <f>H11</f>
        <v>0</v>
      </c>
    </row>
  </sheetData>
  <mergeCells count="16">
    <mergeCell ref="C24:D24"/>
    <mergeCell ref="A1:E1"/>
    <mergeCell ref="G1:K1"/>
    <mergeCell ref="A2:E2"/>
    <mergeCell ref="G2:K2"/>
    <mergeCell ref="A4:M4"/>
    <mergeCell ref="A7:A8"/>
    <mergeCell ref="B7:B8"/>
    <mergeCell ref="C7:G7"/>
    <mergeCell ref="H7:L7"/>
    <mergeCell ref="M7:M8"/>
    <mergeCell ref="A13:M13"/>
    <mergeCell ref="H14:M14"/>
    <mergeCell ref="H15:M15"/>
    <mergeCell ref="H17:M17"/>
    <mergeCell ref="I22:K22"/>
  </mergeCells>
  <pageMargins left="0.56000000000000005" right="0.17" top="0.44" bottom="0.46" header="0.3" footer="0.3"/>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R102"/>
  <sheetViews>
    <sheetView zoomScale="85" zoomScaleNormal="85" workbookViewId="0">
      <selection activeCell="AT3" sqref="AT3"/>
    </sheetView>
  </sheetViews>
  <sheetFormatPr defaultColWidth="7.75" defaultRowHeight="15"/>
  <cols>
    <col min="1" max="1" width="5.125" style="251" customWidth="1"/>
    <col min="2" max="2" width="28.25" style="150" customWidth="1"/>
    <col min="3" max="3" width="16.625" style="150" customWidth="1"/>
    <col min="4" max="4" width="11.625" style="150" hidden="1" customWidth="1"/>
    <col min="5" max="5" width="25.375" style="150" hidden="1" customWidth="1"/>
    <col min="6" max="6" width="7.25" style="251" customWidth="1"/>
    <col min="7" max="9" width="7.25" style="150" customWidth="1"/>
    <col min="10" max="10" width="7.5" style="151" customWidth="1"/>
    <col min="11" max="13" width="7.25" style="150" customWidth="1"/>
    <col min="14" max="14" width="7.25" style="152" customWidth="1"/>
    <col min="15" max="16" width="7.25" style="150" customWidth="1"/>
    <col min="17" max="17" width="7.5" style="150" customWidth="1"/>
    <col min="18" max="18" width="26.75" style="176" hidden="1" customWidth="1"/>
    <col min="19" max="19" width="27.5" style="150" hidden="1" customWidth="1"/>
    <col min="20" max="20" width="7.75" style="150" hidden="1" customWidth="1"/>
    <col min="21" max="21" width="11.5" style="150" hidden="1" customWidth="1"/>
    <col min="22" max="22" width="11.375" style="150" hidden="1" customWidth="1"/>
    <col min="23" max="23" width="10.5" style="150" hidden="1" customWidth="1"/>
    <col min="24" max="28" width="7.75" style="150" hidden="1" customWidth="1"/>
    <col min="29" max="29" width="9" style="203" hidden="1" customWidth="1"/>
    <col min="30" max="38" width="7.75" style="150" hidden="1" customWidth="1"/>
    <col min="39" max="39" width="14.375" style="150" hidden="1" customWidth="1"/>
    <col min="40" max="44" width="7.75" style="150" hidden="1" customWidth="1"/>
    <col min="45" max="255" width="7.75" style="150"/>
    <col min="256" max="256" width="19" style="150" customWidth="1"/>
    <col min="257" max="257" width="6.5" style="150" bestFit="1" customWidth="1"/>
    <col min="258" max="258" width="10.5" style="150" customWidth="1"/>
    <col min="259" max="511" width="7.75" style="150"/>
    <col min="512" max="512" width="19" style="150" customWidth="1"/>
    <col min="513" max="513" width="6.5" style="150" bestFit="1" customWidth="1"/>
    <col min="514" max="514" width="10.5" style="150" customWidth="1"/>
    <col min="515" max="767" width="7.75" style="150"/>
    <col min="768" max="768" width="19" style="150" customWidth="1"/>
    <col min="769" max="769" width="6.5" style="150" bestFit="1" customWidth="1"/>
    <col min="770" max="770" width="10.5" style="150" customWidth="1"/>
    <col min="771" max="1023" width="7.75" style="150"/>
    <col min="1024" max="1024" width="19" style="150" customWidth="1"/>
    <col min="1025" max="1025" width="6.5" style="150" bestFit="1" customWidth="1"/>
    <col min="1026" max="1026" width="10.5" style="150" customWidth="1"/>
    <col min="1027" max="1279" width="7.75" style="150"/>
    <col min="1280" max="1280" width="19" style="150" customWidth="1"/>
    <col min="1281" max="1281" width="6.5" style="150" bestFit="1" customWidth="1"/>
    <col min="1282" max="1282" width="10.5" style="150" customWidth="1"/>
    <col min="1283" max="1535" width="7.75" style="150"/>
    <col min="1536" max="1536" width="19" style="150" customWidth="1"/>
    <col min="1537" max="1537" width="6.5" style="150" bestFit="1" customWidth="1"/>
    <col min="1538" max="1538" width="10.5" style="150" customWidth="1"/>
    <col min="1539" max="1791" width="7.75" style="150"/>
    <col min="1792" max="1792" width="19" style="150" customWidth="1"/>
    <col min="1793" max="1793" width="6.5" style="150" bestFit="1" customWidth="1"/>
    <col min="1794" max="1794" width="10.5" style="150" customWidth="1"/>
    <col min="1795" max="2047" width="7.75" style="150"/>
    <col min="2048" max="2048" width="19" style="150" customWidth="1"/>
    <col min="2049" max="2049" width="6.5" style="150" bestFit="1" customWidth="1"/>
    <col min="2050" max="2050" width="10.5" style="150" customWidth="1"/>
    <col min="2051" max="2303" width="7.75" style="150"/>
    <col min="2304" max="2304" width="19" style="150" customWidth="1"/>
    <col min="2305" max="2305" width="6.5" style="150" bestFit="1" customWidth="1"/>
    <col min="2306" max="2306" width="10.5" style="150" customWidth="1"/>
    <col min="2307" max="2559" width="7.75" style="150"/>
    <col min="2560" max="2560" width="19" style="150" customWidth="1"/>
    <col min="2561" max="2561" width="6.5" style="150" bestFit="1" customWidth="1"/>
    <col min="2562" max="2562" width="10.5" style="150" customWidth="1"/>
    <col min="2563" max="2815" width="7.75" style="150"/>
    <col min="2816" max="2816" width="19" style="150" customWidth="1"/>
    <col min="2817" max="2817" width="6.5" style="150" bestFit="1" customWidth="1"/>
    <col min="2818" max="2818" width="10.5" style="150" customWidth="1"/>
    <col min="2819" max="3071" width="7.75" style="150"/>
    <col min="3072" max="3072" width="19" style="150" customWidth="1"/>
    <col min="3073" max="3073" width="6.5" style="150" bestFit="1" customWidth="1"/>
    <col min="3074" max="3074" width="10.5" style="150" customWidth="1"/>
    <col min="3075" max="3327" width="7.75" style="150"/>
    <col min="3328" max="3328" width="19" style="150" customWidth="1"/>
    <col min="3329" max="3329" width="6.5" style="150" bestFit="1" customWidth="1"/>
    <col min="3330" max="3330" width="10.5" style="150" customWidth="1"/>
    <col min="3331" max="3583" width="7.75" style="150"/>
    <col min="3584" max="3584" width="19" style="150" customWidth="1"/>
    <col min="3585" max="3585" width="6.5" style="150" bestFit="1" customWidth="1"/>
    <col min="3586" max="3586" width="10.5" style="150" customWidth="1"/>
    <col min="3587" max="3839" width="7.75" style="150"/>
    <col min="3840" max="3840" width="19" style="150" customWidth="1"/>
    <col min="3841" max="3841" width="6.5" style="150" bestFit="1" customWidth="1"/>
    <col min="3842" max="3842" width="10.5" style="150" customWidth="1"/>
    <col min="3843" max="4095" width="7.75" style="150"/>
    <col min="4096" max="4096" width="19" style="150" customWidth="1"/>
    <col min="4097" max="4097" width="6.5" style="150" bestFit="1" customWidth="1"/>
    <col min="4098" max="4098" width="10.5" style="150" customWidth="1"/>
    <col min="4099" max="4351" width="7.75" style="150"/>
    <col min="4352" max="4352" width="19" style="150" customWidth="1"/>
    <col min="4353" max="4353" width="6.5" style="150" bestFit="1" customWidth="1"/>
    <col min="4354" max="4354" width="10.5" style="150" customWidth="1"/>
    <col min="4355" max="4607" width="7.75" style="150"/>
    <col min="4608" max="4608" width="19" style="150" customWidth="1"/>
    <col min="4609" max="4609" width="6.5" style="150" bestFit="1" customWidth="1"/>
    <col min="4610" max="4610" width="10.5" style="150" customWidth="1"/>
    <col min="4611" max="4863" width="7.75" style="150"/>
    <col min="4864" max="4864" width="19" style="150" customWidth="1"/>
    <col min="4865" max="4865" width="6.5" style="150" bestFit="1" customWidth="1"/>
    <col min="4866" max="4866" width="10.5" style="150" customWidth="1"/>
    <col min="4867" max="5119" width="7.75" style="150"/>
    <col min="5120" max="5120" width="19" style="150" customWidth="1"/>
    <col min="5121" max="5121" width="6.5" style="150" bestFit="1" customWidth="1"/>
    <col min="5122" max="5122" width="10.5" style="150" customWidth="1"/>
    <col min="5123" max="5375" width="7.75" style="150"/>
    <col min="5376" max="5376" width="19" style="150" customWidth="1"/>
    <col min="5377" max="5377" width="6.5" style="150" bestFit="1" customWidth="1"/>
    <col min="5378" max="5378" width="10.5" style="150" customWidth="1"/>
    <col min="5379" max="5631" width="7.75" style="150"/>
    <col min="5632" max="5632" width="19" style="150" customWidth="1"/>
    <col min="5633" max="5633" width="6.5" style="150" bestFit="1" customWidth="1"/>
    <col min="5634" max="5634" width="10.5" style="150" customWidth="1"/>
    <col min="5635" max="5887" width="7.75" style="150"/>
    <col min="5888" max="5888" width="19" style="150" customWidth="1"/>
    <col min="5889" max="5889" width="6.5" style="150" bestFit="1" customWidth="1"/>
    <col min="5890" max="5890" width="10.5" style="150" customWidth="1"/>
    <col min="5891" max="6143" width="7.75" style="150"/>
    <col min="6144" max="6144" width="19" style="150" customWidth="1"/>
    <col min="6145" max="6145" width="6.5" style="150" bestFit="1" customWidth="1"/>
    <col min="6146" max="6146" width="10.5" style="150" customWidth="1"/>
    <col min="6147" max="6399" width="7.75" style="150"/>
    <col min="6400" max="6400" width="19" style="150" customWidth="1"/>
    <col min="6401" max="6401" width="6.5" style="150" bestFit="1" customWidth="1"/>
    <col min="6402" max="6402" width="10.5" style="150" customWidth="1"/>
    <col min="6403" max="6655" width="7.75" style="150"/>
    <col min="6656" max="6656" width="19" style="150" customWidth="1"/>
    <col min="6657" max="6657" width="6.5" style="150" bestFit="1" customWidth="1"/>
    <col min="6658" max="6658" width="10.5" style="150" customWidth="1"/>
    <col min="6659" max="6911" width="7.75" style="150"/>
    <col min="6912" max="6912" width="19" style="150" customWidth="1"/>
    <col min="6913" max="6913" width="6.5" style="150" bestFit="1" customWidth="1"/>
    <col min="6914" max="6914" width="10.5" style="150" customWidth="1"/>
    <col min="6915" max="7167" width="7.75" style="150"/>
    <col min="7168" max="7168" width="19" style="150" customWidth="1"/>
    <col min="7169" max="7169" width="6.5" style="150" bestFit="1" customWidth="1"/>
    <col min="7170" max="7170" width="10.5" style="150" customWidth="1"/>
    <col min="7171" max="7423" width="7.75" style="150"/>
    <col min="7424" max="7424" width="19" style="150" customWidth="1"/>
    <col min="7425" max="7425" width="6.5" style="150" bestFit="1" customWidth="1"/>
    <col min="7426" max="7426" width="10.5" style="150" customWidth="1"/>
    <col min="7427" max="7679" width="7.75" style="150"/>
    <col min="7680" max="7680" width="19" style="150" customWidth="1"/>
    <col min="7681" max="7681" width="6.5" style="150" bestFit="1" customWidth="1"/>
    <col min="7682" max="7682" width="10.5" style="150" customWidth="1"/>
    <col min="7683" max="7935" width="7.75" style="150"/>
    <col min="7936" max="7936" width="19" style="150" customWidth="1"/>
    <col min="7937" max="7937" width="6.5" style="150" bestFit="1" customWidth="1"/>
    <col min="7938" max="7938" width="10.5" style="150" customWidth="1"/>
    <col min="7939" max="8191" width="7.75" style="150"/>
    <col min="8192" max="8192" width="19" style="150" customWidth="1"/>
    <col min="8193" max="8193" width="6.5" style="150" bestFit="1" customWidth="1"/>
    <col min="8194" max="8194" width="10.5" style="150" customWidth="1"/>
    <col min="8195" max="8447" width="7.75" style="150"/>
    <col min="8448" max="8448" width="19" style="150" customWidth="1"/>
    <col min="8449" max="8449" width="6.5" style="150" bestFit="1" customWidth="1"/>
    <col min="8450" max="8450" width="10.5" style="150" customWidth="1"/>
    <col min="8451" max="8703" width="7.75" style="150"/>
    <col min="8704" max="8704" width="19" style="150" customWidth="1"/>
    <col min="8705" max="8705" width="6.5" style="150" bestFit="1" customWidth="1"/>
    <col min="8706" max="8706" width="10.5" style="150" customWidth="1"/>
    <col min="8707" max="8959" width="7.75" style="150"/>
    <col min="8960" max="8960" width="19" style="150" customWidth="1"/>
    <col min="8961" max="8961" width="6.5" style="150" bestFit="1" customWidth="1"/>
    <col min="8962" max="8962" width="10.5" style="150" customWidth="1"/>
    <col min="8963" max="9215" width="7.75" style="150"/>
    <col min="9216" max="9216" width="19" style="150" customWidth="1"/>
    <col min="9217" max="9217" width="6.5" style="150" bestFit="1" customWidth="1"/>
    <col min="9218" max="9218" width="10.5" style="150" customWidth="1"/>
    <col min="9219" max="9471" width="7.75" style="150"/>
    <col min="9472" max="9472" width="19" style="150" customWidth="1"/>
    <col min="9473" max="9473" width="6.5" style="150" bestFit="1" customWidth="1"/>
    <col min="9474" max="9474" width="10.5" style="150" customWidth="1"/>
    <col min="9475" max="9727" width="7.75" style="150"/>
    <col min="9728" max="9728" width="19" style="150" customWidth="1"/>
    <col min="9729" max="9729" width="6.5" style="150" bestFit="1" customWidth="1"/>
    <col min="9730" max="9730" width="10.5" style="150" customWidth="1"/>
    <col min="9731" max="9983" width="7.75" style="150"/>
    <col min="9984" max="9984" width="19" style="150" customWidth="1"/>
    <col min="9985" max="9985" width="6.5" style="150" bestFit="1" customWidth="1"/>
    <col min="9986" max="9986" width="10.5" style="150" customWidth="1"/>
    <col min="9987" max="10239" width="7.75" style="150"/>
    <col min="10240" max="10240" width="19" style="150" customWidth="1"/>
    <col min="10241" max="10241" width="6.5" style="150" bestFit="1" customWidth="1"/>
    <col min="10242" max="10242" width="10.5" style="150" customWidth="1"/>
    <col min="10243" max="10495" width="7.75" style="150"/>
    <col min="10496" max="10496" width="19" style="150" customWidth="1"/>
    <col min="10497" max="10497" width="6.5" style="150" bestFit="1" customWidth="1"/>
    <col min="10498" max="10498" width="10.5" style="150" customWidth="1"/>
    <col min="10499" max="10751" width="7.75" style="150"/>
    <col min="10752" max="10752" width="19" style="150" customWidth="1"/>
    <col min="10753" max="10753" width="6.5" style="150" bestFit="1" customWidth="1"/>
    <col min="10754" max="10754" width="10.5" style="150" customWidth="1"/>
    <col min="10755" max="11007" width="7.75" style="150"/>
    <col min="11008" max="11008" width="19" style="150" customWidth="1"/>
    <col min="11009" max="11009" width="6.5" style="150" bestFit="1" customWidth="1"/>
    <col min="11010" max="11010" width="10.5" style="150" customWidth="1"/>
    <col min="11011" max="11263" width="7.75" style="150"/>
    <col min="11264" max="11264" width="19" style="150" customWidth="1"/>
    <col min="11265" max="11265" width="6.5" style="150" bestFit="1" customWidth="1"/>
    <col min="11266" max="11266" width="10.5" style="150" customWidth="1"/>
    <col min="11267" max="11519" width="7.75" style="150"/>
    <col min="11520" max="11520" width="19" style="150" customWidth="1"/>
    <col min="11521" max="11521" width="6.5" style="150" bestFit="1" customWidth="1"/>
    <col min="11522" max="11522" width="10.5" style="150" customWidth="1"/>
    <col min="11523" max="11775" width="7.75" style="150"/>
    <col min="11776" max="11776" width="19" style="150" customWidth="1"/>
    <col min="11777" max="11777" width="6.5" style="150" bestFit="1" customWidth="1"/>
    <col min="11778" max="11778" width="10.5" style="150" customWidth="1"/>
    <col min="11779" max="12031" width="7.75" style="150"/>
    <col min="12032" max="12032" width="19" style="150" customWidth="1"/>
    <col min="12033" max="12033" width="6.5" style="150" bestFit="1" customWidth="1"/>
    <col min="12034" max="12034" width="10.5" style="150" customWidth="1"/>
    <col min="12035" max="12287" width="7.75" style="150"/>
    <col min="12288" max="12288" width="19" style="150" customWidth="1"/>
    <col min="12289" max="12289" width="6.5" style="150" bestFit="1" customWidth="1"/>
    <col min="12290" max="12290" width="10.5" style="150" customWidth="1"/>
    <col min="12291" max="12543" width="7.75" style="150"/>
    <col min="12544" max="12544" width="19" style="150" customWidth="1"/>
    <col min="12545" max="12545" width="6.5" style="150" bestFit="1" customWidth="1"/>
    <col min="12546" max="12546" width="10.5" style="150" customWidth="1"/>
    <col min="12547" max="12799" width="7.75" style="150"/>
    <col min="12800" max="12800" width="19" style="150" customWidth="1"/>
    <col min="12801" max="12801" width="6.5" style="150" bestFit="1" customWidth="1"/>
    <col min="12802" max="12802" width="10.5" style="150" customWidth="1"/>
    <col min="12803" max="13055" width="7.75" style="150"/>
    <col min="13056" max="13056" width="19" style="150" customWidth="1"/>
    <col min="13057" max="13057" width="6.5" style="150" bestFit="1" customWidth="1"/>
    <col min="13058" max="13058" width="10.5" style="150" customWidth="1"/>
    <col min="13059" max="13311" width="7.75" style="150"/>
    <col min="13312" max="13312" width="19" style="150" customWidth="1"/>
    <col min="13313" max="13313" width="6.5" style="150" bestFit="1" customWidth="1"/>
    <col min="13314" max="13314" width="10.5" style="150" customWidth="1"/>
    <col min="13315" max="13567" width="7.75" style="150"/>
    <col min="13568" max="13568" width="19" style="150" customWidth="1"/>
    <col min="13569" max="13569" width="6.5" style="150" bestFit="1" customWidth="1"/>
    <col min="13570" max="13570" width="10.5" style="150" customWidth="1"/>
    <col min="13571" max="13823" width="7.75" style="150"/>
    <col min="13824" max="13824" width="19" style="150" customWidth="1"/>
    <col min="13825" max="13825" width="6.5" style="150" bestFit="1" customWidth="1"/>
    <col min="13826" max="13826" width="10.5" style="150" customWidth="1"/>
    <col min="13827" max="14079" width="7.75" style="150"/>
    <col min="14080" max="14080" width="19" style="150" customWidth="1"/>
    <col min="14081" max="14081" width="6.5" style="150" bestFit="1" customWidth="1"/>
    <col min="14082" max="14082" width="10.5" style="150" customWidth="1"/>
    <col min="14083" max="14335" width="7.75" style="150"/>
    <col min="14336" max="14336" width="19" style="150" customWidth="1"/>
    <col min="14337" max="14337" width="6.5" style="150" bestFit="1" customWidth="1"/>
    <col min="14338" max="14338" width="10.5" style="150" customWidth="1"/>
    <col min="14339" max="14591" width="7.75" style="150"/>
    <col min="14592" max="14592" width="19" style="150" customWidth="1"/>
    <col min="14593" max="14593" width="6.5" style="150" bestFit="1" customWidth="1"/>
    <col min="14594" max="14594" width="10.5" style="150" customWidth="1"/>
    <col min="14595" max="14847" width="7.75" style="150"/>
    <col min="14848" max="14848" width="19" style="150" customWidth="1"/>
    <col min="14849" max="14849" width="6.5" style="150" bestFit="1" customWidth="1"/>
    <col min="14850" max="14850" width="10.5" style="150" customWidth="1"/>
    <col min="14851" max="15103" width="7.75" style="150"/>
    <col min="15104" max="15104" width="19" style="150" customWidth="1"/>
    <col min="15105" max="15105" width="6.5" style="150" bestFit="1" customWidth="1"/>
    <col min="15106" max="15106" width="10.5" style="150" customWidth="1"/>
    <col min="15107" max="15359" width="7.75" style="150"/>
    <col min="15360" max="15360" width="19" style="150" customWidth="1"/>
    <col min="15361" max="15361" width="6.5" style="150" bestFit="1" customWidth="1"/>
    <col min="15362" max="15362" width="10.5" style="150" customWidth="1"/>
    <col min="15363" max="15615" width="7.75" style="150"/>
    <col min="15616" max="15616" width="19" style="150" customWidth="1"/>
    <col min="15617" max="15617" width="6.5" style="150" bestFit="1" customWidth="1"/>
    <col min="15618" max="15618" width="10.5" style="150" customWidth="1"/>
    <col min="15619" max="15871" width="7.75" style="150"/>
    <col min="15872" max="15872" width="19" style="150" customWidth="1"/>
    <col min="15873" max="15873" width="6.5" style="150" bestFit="1" customWidth="1"/>
    <col min="15874" max="15874" width="10.5" style="150" customWidth="1"/>
    <col min="15875" max="16127" width="7.75" style="150"/>
    <col min="16128" max="16128" width="19" style="150" customWidth="1"/>
    <col min="16129" max="16129" width="6.5" style="150" bestFit="1" customWidth="1"/>
    <col min="16130" max="16130" width="10.5" style="150" customWidth="1"/>
    <col min="16131" max="16384" width="7.75" style="150"/>
  </cols>
  <sheetData>
    <row r="1" spans="1:44" s="104" customFormat="1" ht="18" customHeight="1">
      <c r="A1" s="473" t="s">
        <v>27</v>
      </c>
      <c r="B1" s="473"/>
      <c r="C1" s="473"/>
      <c r="D1" s="473"/>
      <c r="E1" s="473"/>
      <c r="F1" s="473"/>
      <c r="G1" s="473"/>
      <c r="H1" s="473"/>
      <c r="I1" s="491" t="s">
        <v>177</v>
      </c>
      <c r="J1" s="491"/>
      <c r="K1" s="491"/>
      <c r="L1" s="491"/>
      <c r="M1" s="491"/>
      <c r="N1" s="491"/>
      <c r="O1" s="491"/>
      <c r="P1" s="491"/>
      <c r="Q1" s="491"/>
      <c r="R1" s="148" t="s">
        <v>298</v>
      </c>
      <c r="U1" s="104">
        <v>8289</v>
      </c>
      <c r="AC1" s="149"/>
    </row>
    <row r="2" spans="1:44" s="104" customFormat="1" ht="19.5" customHeight="1">
      <c r="A2" s="473" t="s">
        <v>29</v>
      </c>
      <c r="B2" s="473"/>
      <c r="C2" s="473"/>
      <c r="D2" s="473"/>
      <c r="E2" s="473"/>
      <c r="F2" s="473"/>
      <c r="G2" s="473"/>
      <c r="H2" s="473"/>
      <c r="I2" s="493" t="s">
        <v>178</v>
      </c>
      <c r="J2" s="493"/>
      <c r="K2" s="493"/>
      <c r="L2" s="493"/>
      <c r="M2" s="493"/>
      <c r="N2" s="493"/>
      <c r="O2" s="493"/>
      <c r="P2" s="493"/>
      <c r="Q2" s="493"/>
      <c r="R2" s="148" t="s">
        <v>299</v>
      </c>
      <c r="U2" s="104">
        <v>6203</v>
      </c>
      <c r="V2" s="104">
        <v>6506</v>
      </c>
      <c r="W2" s="150">
        <f>V2-U2</f>
        <v>303</v>
      </c>
      <c r="AC2" s="149"/>
    </row>
    <row r="3" spans="1:44" s="104" customFormat="1" ht="21" customHeight="1">
      <c r="A3" s="513" t="s">
        <v>28</v>
      </c>
      <c r="B3" s="513"/>
      <c r="C3" s="513"/>
      <c r="D3" s="513"/>
      <c r="E3" s="513"/>
      <c r="F3" s="513"/>
      <c r="G3" s="513"/>
      <c r="H3" s="513"/>
      <c r="J3" s="151"/>
      <c r="K3" s="150"/>
      <c r="L3" s="150"/>
      <c r="M3" s="150"/>
      <c r="N3" s="152"/>
      <c r="Q3" s="363" t="s">
        <v>196</v>
      </c>
      <c r="R3" s="148"/>
      <c r="AC3" s="149"/>
      <c r="AK3" s="153"/>
      <c r="AM3" s="153">
        <f>AM4-AL4</f>
        <v>-4801</v>
      </c>
    </row>
    <row r="4" spans="1:44" ht="60" customHeight="1">
      <c r="A4" s="512" t="s">
        <v>395</v>
      </c>
      <c r="B4" s="512"/>
      <c r="C4" s="512"/>
      <c r="D4" s="512"/>
      <c r="E4" s="512"/>
      <c r="F4" s="512"/>
      <c r="G4" s="512"/>
      <c r="H4" s="512"/>
      <c r="I4" s="512"/>
      <c r="J4" s="512"/>
      <c r="K4" s="512"/>
      <c r="L4" s="512"/>
      <c r="M4" s="512"/>
      <c r="N4" s="512"/>
      <c r="O4" s="512"/>
      <c r="P4" s="512"/>
      <c r="Q4" s="512"/>
      <c r="R4" s="154">
        <f>14492-J5</f>
        <v>14492</v>
      </c>
      <c r="V4" s="155"/>
      <c r="W4" s="150" t="s">
        <v>300</v>
      </c>
      <c r="X4" s="156" t="s">
        <v>301</v>
      </c>
      <c r="Y4" s="157" t="s">
        <v>302</v>
      </c>
      <c r="Z4" s="157" t="s">
        <v>303</v>
      </c>
      <c r="AA4" s="157" t="s">
        <v>304</v>
      </c>
      <c r="AB4" s="157" t="s">
        <v>305</v>
      </c>
      <c r="AC4" s="158" t="s">
        <v>306</v>
      </c>
      <c r="AL4" s="159">
        <f>SUBTOTAL(9,AL8:AL14)</f>
        <v>0</v>
      </c>
      <c r="AM4" s="155">
        <v>-4801</v>
      </c>
    </row>
    <row r="5" spans="1:44" s="161" customFormat="1" ht="16.5" customHeight="1">
      <c r="A5" s="160"/>
      <c r="F5" s="162">
        <f t="shared" ref="F5:Q5" si="0">+SUBTOTAL(9,F8:F14)</f>
        <v>0</v>
      </c>
      <c r="G5" s="162">
        <f t="shared" si="0"/>
        <v>0</v>
      </c>
      <c r="H5" s="162">
        <f t="shared" si="0"/>
        <v>0</v>
      </c>
      <c r="I5" s="162">
        <f t="shared" si="0"/>
        <v>0</v>
      </c>
      <c r="J5" s="162">
        <f t="shared" si="0"/>
        <v>0</v>
      </c>
      <c r="K5" s="162">
        <f t="shared" si="0"/>
        <v>0</v>
      </c>
      <c r="L5" s="162">
        <f t="shared" si="0"/>
        <v>0</v>
      </c>
      <c r="M5" s="162">
        <f t="shared" si="0"/>
        <v>0</v>
      </c>
      <c r="N5" s="162">
        <f t="shared" si="0"/>
        <v>0</v>
      </c>
      <c r="O5" s="162">
        <f t="shared" si="0"/>
        <v>0</v>
      </c>
      <c r="P5" s="162">
        <f t="shared" si="0"/>
        <v>0</v>
      </c>
      <c r="Q5" s="162">
        <f t="shared" si="0"/>
        <v>0</v>
      </c>
      <c r="R5" s="163"/>
      <c r="S5" s="164"/>
      <c r="U5" s="164"/>
      <c r="V5" s="164"/>
      <c r="W5" s="162">
        <f t="shared" ref="W5:AC5" si="1">+SUBTOTAL(9,W8:W15)</f>
        <v>0</v>
      </c>
      <c r="X5" s="162">
        <f t="shared" si="1"/>
        <v>0</v>
      </c>
      <c r="Y5" s="165">
        <f t="shared" si="1"/>
        <v>196</v>
      </c>
      <c r="Z5" s="165">
        <f t="shared" si="1"/>
        <v>196</v>
      </c>
      <c r="AA5" s="165">
        <f t="shared" si="1"/>
        <v>196</v>
      </c>
      <c r="AB5" s="165">
        <f t="shared" si="1"/>
        <v>0</v>
      </c>
      <c r="AC5" s="165">
        <f t="shared" si="1"/>
        <v>196</v>
      </c>
      <c r="AD5" s="162">
        <f>+SUBTOTAL(9,AD8:AD14)</f>
        <v>0</v>
      </c>
      <c r="AE5" s="162">
        <f>+SUBTOTAL(9,AE8:AE14)</f>
        <v>3516</v>
      </c>
      <c r="AK5" s="162">
        <f>+SUBTOTAL(9,AK8:AK14)</f>
        <v>0</v>
      </c>
      <c r="AM5" s="162">
        <f>+SUBTOTAL(9,AM8:AM14)</f>
        <v>0</v>
      </c>
      <c r="AN5" s="162">
        <f>+SUBTOTAL(9,AN8:AN14)</f>
        <v>0</v>
      </c>
      <c r="AO5" s="162"/>
      <c r="AP5" s="162"/>
      <c r="AQ5" s="162"/>
    </row>
    <row r="6" spans="1:44" s="167" customFormat="1" ht="24.75" customHeight="1">
      <c r="A6" s="507" t="s">
        <v>179</v>
      </c>
      <c r="B6" s="507" t="s">
        <v>307</v>
      </c>
      <c r="C6" s="507" t="s">
        <v>308</v>
      </c>
      <c r="D6" s="507" t="s">
        <v>309</v>
      </c>
      <c r="E6" s="507" t="s">
        <v>307</v>
      </c>
      <c r="F6" s="509" t="s">
        <v>310</v>
      </c>
      <c r="G6" s="510"/>
      <c r="H6" s="510"/>
      <c r="I6" s="510"/>
      <c r="J6" s="510"/>
      <c r="K6" s="510"/>
      <c r="L6" s="510"/>
      <c r="M6" s="510"/>
      <c r="N6" s="510"/>
      <c r="O6" s="510"/>
      <c r="P6" s="510"/>
      <c r="Q6" s="511"/>
      <c r="R6" s="166"/>
      <c r="V6" s="168"/>
      <c r="Y6" s="169"/>
      <c r="Z6" s="170"/>
      <c r="AA6" s="170"/>
      <c r="AB6" s="170"/>
      <c r="AC6" s="171"/>
      <c r="AM6" s="172" t="s">
        <v>311</v>
      </c>
    </row>
    <row r="7" spans="1:44" ht="21.75" customHeight="1">
      <c r="A7" s="508"/>
      <c r="B7" s="508"/>
      <c r="C7" s="508"/>
      <c r="D7" s="508"/>
      <c r="E7" s="508"/>
      <c r="F7" s="173" t="s">
        <v>312</v>
      </c>
      <c r="G7" s="173" t="s">
        <v>313</v>
      </c>
      <c r="H7" s="173" t="s">
        <v>314</v>
      </c>
      <c r="I7" s="173" t="s">
        <v>315</v>
      </c>
      <c r="J7" s="174" t="s">
        <v>316</v>
      </c>
      <c r="K7" s="173" t="s">
        <v>317</v>
      </c>
      <c r="L7" s="173" t="s">
        <v>318</v>
      </c>
      <c r="M7" s="173" t="s">
        <v>319</v>
      </c>
      <c r="N7" s="175" t="s">
        <v>320</v>
      </c>
      <c r="O7" s="173" t="s">
        <v>321</v>
      </c>
      <c r="P7" s="173" t="s">
        <v>322</v>
      </c>
      <c r="Q7" s="173" t="s">
        <v>323</v>
      </c>
      <c r="V7" s="177"/>
      <c r="Y7" s="178"/>
      <c r="Z7" s="179"/>
      <c r="AA7" s="179"/>
      <c r="AB7" s="179"/>
      <c r="AC7" s="180"/>
      <c r="AN7" s="173"/>
      <c r="AO7" s="173"/>
      <c r="AP7" s="173"/>
      <c r="AQ7" s="173"/>
    </row>
    <row r="8" spans="1:44" s="167" customFormat="1" ht="18.75" customHeight="1">
      <c r="A8" s="514">
        <v>1</v>
      </c>
      <c r="B8" s="515" t="s">
        <v>396</v>
      </c>
      <c r="C8" s="189"/>
      <c r="D8" s="181"/>
      <c r="E8" s="190"/>
      <c r="F8" s="191"/>
      <c r="G8" s="191"/>
      <c r="H8" s="191"/>
      <c r="I8" s="191"/>
      <c r="J8" s="191"/>
      <c r="K8" s="192"/>
      <c r="L8" s="192"/>
      <c r="M8" s="192"/>
      <c r="N8" s="193"/>
      <c r="O8" s="191"/>
      <c r="P8" s="191"/>
      <c r="Q8" s="191"/>
      <c r="R8" s="182" t="s">
        <v>324</v>
      </c>
      <c r="S8" s="183" t="s">
        <v>325</v>
      </c>
      <c r="T8" s="184" t="str">
        <f t="shared" ref="T8:T9" si="2">R8</f>
        <v>KHOA CƠ KHÍ</v>
      </c>
      <c r="U8" s="168" t="s">
        <v>326</v>
      </c>
      <c r="V8" s="168" t="str">
        <f t="shared" ref="V8:V9" si="3">MID(U8,3,1)&amp;"-"&amp;MID(U8,FIND("-",U8,2)+1,20)</f>
        <v>C-Kỹ thuật</v>
      </c>
      <c r="W8" s="168">
        <f t="shared" ref="W8:W9" si="4">J8-Q8</f>
        <v>0</v>
      </c>
      <c r="X8" s="168">
        <f t="shared" ref="X8:X9" si="5">J8</f>
        <v>0</v>
      </c>
      <c r="Y8" s="185">
        <v>18</v>
      </c>
      <c r="Z8" s="186">
        <v>18</v>
      </c>
      <c r="AA8" s="186">
        <v>18</v>
      </c>
      <c r="AB8" s="186">
        <f>VLOOKUP(C8,'[4]04.23'!$G$140:$J$844,4,0)</f>
        <v>0</v>
      </c>
      <c r="AC8" s="187">
        <v>18</v>
      </c>
      <c r="AD8" s="167">
        <f t="shared" ref="AD8:AD9" si="6">I8-J8</f>
        <v>0</v>
      </c>
      <c r="AE8" s="167">
        <v>18</v>
      </c>
      <c r="AF8" s="167" t="b">
        <f t="shared" ref="AF8:AI9" si="7">F8=Y8</f>
        <v>0</v>
      </c>
      <c r="AG8" s="167" t="b">
        <f t="shared" si="7"/>
        <v>0</v>
      </c>
      <c r="AH8" s="167" t="b">
        <f t="shared" si="7"/>
        <v>0</v>
      </c>
      <c r="AI8" s="167" t="b">
        <f t="shared" si="7"/>
        <v>1</v>
      </c>
      <c r="AJ8" s="167" t="b">
        <f t="shared" ref="AJ8:AJ9" si="8">J8=AE8</f>
        <v>0</v>
      </c>
      <c r="AK8" s="167">
        <f t="shared" ref="AK8:AK9" si="9">I8-J8</f>
        <v>0</v>
      </c>
      <c r="AL8" s="167">
        <f t="shared" ref="AL8:AL9" si="10">Q8-J8</f>
        <v>0</v>
      </c>
      <c r="AR8" s="167" t="str">
        <f t="shared" ref="AR8:AR9" si="11">MID(U8,FIND("-",U8,2)+1,8)</f>
        <v>Kỹ thuật</v>
      </c>
    </row>
    <row r="9" spans="1:44" s="167" customFormat="1" ht="18.75" customHeight="1">
      <c r="A9" s="514"/>
      <c r="B9" s="515"/>
      <c r="C9" s="189"/>
      <c r="D9" s="181"/>
      <c r="E9" s="190"/>
      <c r="F9" s="191"/>
      <c r="G9" s="191"/>
      <c r="H9" s="191"/>
      <c r="I9" s="191"/>
      <c r="J9" s="191"/>
      <c r="K9" s="192"/>
      <c r="L9" s="192"/>
      <c r="M9" s="192"/>
      <c r="N9" s="193"/>
      <c r="O9" s="191"/>
      <c r="P9" s="191"/>
      <c r="Q9" s="191"/>
      <c r="R9" s="182" t="s">
        <v>324</v>
      </c>
      <c r="S9" s="183" t="s">
        <v>325</v>
      </c>
      <c r="T9" s="184" t="str">
        <f t="shared" si="2"/>
        <v>KHOA CƠ KHÍ</v>
      </c>
      <c r="U9" s="168" t="s">
        <v>326</v>
      </c>
      <c r="V9" s="168" t="str">
        <f t="shared" si="3"/>
        <v>C-Kỹ thuật</v>
      </c>
      <c r="W9" s="168">
        <f t="shared" si="4"/>
        <v>0</v>
      </c>
      <c r="X9" s="168">
        <f t="shared" si="5"/>
        <v>0</v>
      </c>
      <c r="Y9" s="185">
        <v>33</v>
      </c>
      <c r="Z9" s="186">
        <v>33</v>
      </c>
      <c r="AA9" s="186">
        <v>33</v>
      </c>
      <c r="AB9" s="186">
        <f>VLOOKUP(C9,'[4]04.23'!$G$140:$J$844,4,0)</f>
        <v>0</v>
      </c>
      <c r="AC9" s="187">
        <v>33</v>
      </c>
      <c r="AD9" s="167">
        <f t="shared" si="6"/>
        <v>0</v>
      </c>
      <c r="AE9" s="167">
        <v>33</v>
      </c>
      <c r="AF9" s="167" t="b">
        <f t="shared" si="7"/>
        <v>0</v>
      </c>
      <c r="AG9" s="167" t="b">
        <f t="shared" si="7"/>
        <v>0</v>
      </c>
      <c r="AH9" s="167" t="b">
        <f t="shared" si="7"/>
        <v>0</v>
      </c>
      <c r="AI9" s="167" t="b">
        <f t="shared" si="7"/>
        <v>1</v>
      </c>
      <c r="AJ9" s="167" t="b">
        <f t="shared" si="8"/>
        <v>0</v>
      </c>
      <c r="AK9" s="167">
        <f t="shared" si="9"/>
        <v>0</v>
      </c>
      <c r="AL9" s="167">
        <f t="shared" si="10"/>
        <v>0</v>
      </c>
      <c r="AR9" s="167" t="str">
        <f t="shared" si="11"/>
        <v>Kỹ thuật</v>
      </c>
    </row>
    <row r="10" spans="1:44" s="167" customFormat="1" ht="17.25" customHeight="1">
      <c r="A10" s="196"/>
      <c r="B10" s="168"/>
      <c r="C10" s="197" t="s">
        <v>328</v>
      </c>
      <c r="D10" s="168"/>
      <c r="E10" s="194" t="s">
        <v>324</v>
      </c>
      <c r="F10" s="198">
        <f t="shared" ref="F10:AR10" si="12">SUM(F8:F9)</f>
        <v>0</v>
      </c>
      <c r="G10" s="198">
        <f t="shared" si="12"/>
        <v>0</v>
      </c>
      <c r="H10" s="198">
        <f t="shared" si="12"/>
        <v>0</v>
      </c>
      <c r="I10" s="198">
        <f t="shared" si="12"/>
        <v>0</v>
      </c>
      <c r="J10" s="198">
        <f t="shared" si="12"/>
        <v>0</v>
      </c>
      <c r="K10" s="198">
        <f t="shared" si="12"/>
        <v>0</v>
      </c>
      <c r="L10" s="198">
        <f t="shared" si="12"/>
        <v>0</v>
      </c>
      <c r="M10" s="198">
        <f t="shared" si="12"/>
        <v>0</v>
      </c>
      <c r="N10" s="199">
        <f t="shared" si="12"/>
        <v>0</v>
      </c>
      <c r="O10" s="198">
        <f t="shared" si="12"/>
        <v>0</v>
      </c>
      <c r="P10" s="198">
        <f t="shared" si="12"/>
        <v>0</v>
      </c>
      <c r="Q10" s="198">
        <f t="shared" si="12"/>
        <v>0</v>
      </c>
      <c r="R10" s="198">
        <f t="shared" si="12"/>
        <v>0</v>
      </c>
      <c r="S10" s="198">
        <f t="shared" si="12"/>
        <v>0</v>
      </c>
      <c r="T10" s="198">
        <f t="shared" si="12"/>
        <v>0</v>
      </c>
      <c r="U10" s="198">
        <f t="shared" si="12"/>
        <v>0</v>
      </c>
      <c r="V10" s="198">
        <f t="shared" si="12"/>
        <v>0</v>
      </c>
      <c r="W10" s="198">
        <f t="shared" si="12"/>
        <v>0</v>
      </c>
      <c r="X10" s="198">
        <f t="shared" si="12"/>
        <v>0</v>
      </c>
      <c r="Y10" s="198">
        <f t="shared" si="12"/>
        <v>51</v>
      </c>
      <c r="Z10" s="198">
        <f t="shared" si="12"/>
        <v>51</v>
      </c>
      <c r="AA10" s="198">
        <f t="shared" si="12"/>
        <v>51</v>
      </c>
      <c r="AB10" s="198">
        <f t="shared" si="12"/>
        <v>0</v>
      </c>
      <c r="AC10" s="198">
        <f t="shared" si="12"/>
        <v>51</v>
      </c>
      <c r="AD10" s="198">
        <f t="shared" si="12"/>
        <v>0</v>
      </c>
      <c r="AE10" s="198">
        <f t="shared" si="12"/>
        <v>51</v>
      </c>
      <c r="AF10" s="198">
        <f t="shared" si="12"/>
        <v>0</v>
      </c>
      <c r="AG10" s="198">
        <f t="shared" si="12"/>
        <v>0</v>
      </c>
      <c r="AH10" s="198">
        <f t="shared" si="12"/>
        <v>0</v>
      </c>
      <c r="AI10" s="198">
        <f t="shared" si="12"/>
        <v>0</v>
      </c>
      <c r="AJ10" s="198">
        <f t="shared" si="12"/>
        <v>0</v>
      </c>
      <c r="AK10" s="198">
        <f t="shared" si="12"/>
        <v>0</v>
      </c>
      <c r="AL10" s="198">
        <f t="shared" si="12"/>
        <v>0</v>
      </c>
      <c r="AM10" s="198">
        <f t="shared" si="12"/>
        <v>0</v>
      </c>
      <c r="AN10" s="198">
        <f t="shared" si="12"/>
        <v>0</v>
      </c>
      <c r="AO10" s="198">
        <f t="shared" si="12"/>
        <v>0</v>
      </c>
      <c r="AP10" s="198">
        <f t="shared" si="12"/>
        <v>0</v>
      </c>
      <c r="AQ10" s="198">
        <f t="shared" si="12"/>
        <v>0</v>
      </c>
      <c r="AR10" s="198">
        <f t="shared" si="12"/>
        <v>0</v>
      </c>
    </row>
    <row r="11" spans="1:44" s="167" customFormat="1" ht="15.75" customHeight="1">
      <c r="A11" s="514">
        <v>2</v>
      </c>
      <c r="B11" s="515" t="s">
        <v>397</v>
      </c>
      <c r="C11" s="189"/>
      <c r="D11" s="181"/>
      <c r="E11" s="190"/>
      <c r="F11" s="191"/>
      <c r="G11" s="191"/>
      <c r="H11" s="191"/>
      <c r="I11" s="191"/>
      <c r="J11" s="191"/>
      <c r="K11" s="192"/>
      <c r="L11" s="192"/>
      <c r="M11" s="192"/>
      <c r="N11" s="193"/>
      <c r="O11" s="191"/>
      <c r="P11" s="191"/>
      <c r="Q11" s="191"/>
      <c r="R11" s="200" t="s">
        <v>329</v>
      </c>
      <c r="S11" s="183" t="s">
        <v>330</v>
      </c>
      <c r="T11" s="184" t="str">
        <f t="shared" ref="T11:T13" si="13">R11</f>
        <v>KHOA CÔNG NGHỆ THÔNG TIN</v>
      </c>
      <c r="U11" s="168" t="s">
        <v>326</v>
      </c>
      <c r="V11" s="168" t="str">
        <f t="shared" ref="V11:V13" si="14">MID(U11,3,1)&amp;"-"&amp;MID(U11,FIND("-",U11,2)+1,20)</f>
        <v>C-Kỹ thuật</v>
      </c>
      <c r="W11" s="168">
        <f t="shared" ref="W11:W13" si="15">J11-Q11</f>
        <v>0</v>
      </c>
      <c r="X11" s="168">
        <f t="shared" ref="X11:X13" si="16">J11</f>
        <v>0</v>
      </c>
      <c r="Y11" s="185">
        <v>12</v>
      </c>
      <c r="Z11" s="186">
        <v>12</v>
      </c>
      <c r="AA11" s="186">
        <v>12</v>
      </c>
      <c r="AB11" s="186">
        <f>VLOOKUP(C11,'[4]04.23'!$G$140:$J$844,4,0)</f>
        <v>0</v>
      </c>
      <c r="AC11" s="187">
        <v>12</v>
      </c>
      <c r="AD11" s="167">
        <f t="shared" ref="AD11:AD13" si="17">I11-J11</f>
        <v>0</v>
      </c>
      <c r="AE11" s="167">
        <v>12</v>
      </c>
      <c r="AF11" s="167" t="b">
        <f t="shared" ref="AF11:AI13" si="18">F11=Y11</f>
        <v>0</v>
      </c>
      <c r="AG11" s="167" t="b">
        <f t="shared" si="18"/>
        <v>0</v>
      </c>
      <c r="AH11" s="167" t="b">
        <f t="shared" si="18"/>
        <v>0</v>
      </c>
      <c r="AI11" s="167" t="b">
        <f t="shared" si="18"/>
        <v>1</v>
      </c>
      <c r="AJ11" s="167" t="b">
        <f t="shared" ref="AJ11:AJ13" si="19">J11=AE11</f>
        <v>0</v>
      </c>
      <c r="AK11" s="167">
        <f t="shared" ref="AK11" si="20">I11-J11</f>
        <v>0</v>
      </c>
      <c r="AL11" s="167">
        <f t="shared" ref="AL11" si="21">Q11-J11</f>
        <v>0</v>
      </c>
      <c r="AR11" s="167" t="str">
        <f t="shared" ref="AR11:AR13" si="22">MID(U11,FIND("-",U11,2)+1,8)</f>
        <v>Kỹ thuật</v>
      </c>
    </row>
    <row r="12" spans="1:44" s="167" customFormat="1" ht="15.75" customHeight="1">
      <c r="A12" s="514"/>
      <c r="B12" s="515"/>
      <c r="C12" s="189"/>
      <c r="D12" s="181"/>
      <c r="E12" s="190"/>
      <c r="F12" s="191"/>
      <c r="G12" s="191"/>
      <c r="H12" s="191"/>
      <c r="I12" s="191"/>
      <c r="J12" s="191"/>
      <c r="K12" s="192"/>
      <c r="L12" s="192"/>
      <c r="M12" s="192"/>
      <c r="N12" s="193"/>
      <c r="O12" s="191"/>
      <c r="P12" s="191"/>
      <c r="Q12" s="191"/>
      <c r="R12" s="200" t="s">
        <v>329</v>
      </c>
      <c r="S12" s="183" t="s">
        <v>331</v>
      </c>
      <c r="T12" s="184" t="str">
        <f t="shared" si="13"/>
        <v>KHOA CÔNG NGHỆ THÔNG TIN</v>
      </c>
      <c r="U12" s="168" t="s">
        <v>327</v>
      </c>
      <c r="V12" s="168" t="str">
        <f t="shared" si="14"/>
        <v>T-Kỹ thuật</v>
      </c>
      <c r="W12" s="168">
        <f t="shared" si="15"/>
        <v>0</v>
      </c>
      <c r="X12" s="168">
        <f t="shared" si="16"/>
        <v>0</v>
      </c>
      <c r="Y12" s="185">
        <v>29</v>
      </c>
      <c r="Z12" s="186">
        <v>29</v>
      </c>
      <c r="AA12" s="186">
        <v>29</v>
      </c>
      <c r="AB12" s="186">
        <f>VLOOKUP(C12,'[4]04.23'!$G$140:$J$844,4,0)</f>
        <v>0</v>
      </c>
      <c r="AC12" s="187">
        <v>29</v>
      </c>
      <c r="AD12" s="167">
        <f t="shared" si="17"/>
        <v>0</v>
      </c>
      <c r="AE12" s="167">
        <v>29</v>
      </c>
      <c r="AF12" s="167" t="b">
        <f t="shared" si="18"/>
        <v>0</v>
      </c>
      <c r="AG12" s="167" t="b">
        <f t="shared" si="18"/>
        <v>0</v>
      </c>
      <c r="AH12" s="167" t="b">
        <f t="shared" si="18"/>
        <v>0</v>
      </c>
      <c r="AI12" s="167" t="b">
        <f t="shared" si="18"/>
        <v>1</v>
      </c>
      <c r="AJ12" s="167" t="b">
        <f t="shared" si="19"/>
        <v>0</v>
      </c>
      <c r="AK12" s="167">
        <f t="shared" ref="AK12:AK13" si="23">J12-I12</f>
        <v>0</v>
      </c>
      <c r="AL12" s="167">
        <f t="shared" ref="AL12:AL13" si="24">I12-J12</f>
        <v>0</v>
      </c>
      <c r="AM12" s="167">
        <f t="shared" ref="AM12:AM13" si="25">Q12-J12</f>
        <v>0</v>
      </c>
      <c r="AR12" s="167" t="str">
        <f t="shared" si="22"/>
        <v>Kỹ thuật</v>
      </c>
    </row>
    <row r="13" spans="1:44" s="167" customFormat="1" ht="15.75" customHeight="1">
      <c r="A13" s="514"/>
      <c r="B13" s="515"/>
      <c r="C13" s="189"/>
      <c r="D13" s="181"/>
      <c r="E13" s="190"/>
      <c r="F13" s="191"/>
      <c r="G13" s="191"/>
      <c r="H13" s="191"/>
      <c r="I13" s="191"/>
      <c r="J13" s="191"/>
      <c r="K13" s="192"/>
      <c r="L13" s="192"/>
      <c r="M13" s="192"/>
      <c r="N13" s="193"/>
      <c r="O13" s="191"/>
      <c r="P13" s="191"/>
      <c r="Q13" s="191"/>
      <c r="R13" s="200" t="s">
        <v>329</v>
      </c>
      <c r="S13" s="183" t="s">
        <v>332</v>
      </c>
      <c r="T13" s="184" t="str">
        <f t="shared" si="13"/>
        <v>KHOA CÔNG NGHỆ THÔNG TIN</v>
      </c>
      <c r="U13" s="168" t="s">
        <v>327</v>
      </c>
      <c r="V13" s="168" t="str">
        <f t="shared" si="14"/>
        <v>T-Kỹ thuật</v>
      </c>
      <c r="W13" s="168">
        <f t="shared" si="15"/>
        <v>0</v>
      </c>
      <c r="X13" s="168">
        <f t="shared" si="16"/>
        <v>0</v>
      </c>
      <c r="Y13" s="185">
        <v>53</v>
      </c>
      <c r="Z13" s="186">
        <v>53</v>
      </c>
      <c r="AA13" s="186">
        <v>53</v>
      </c>
      <c r="AB13" s="186">
        <f>VLOOKUP(C13,'[4]04.23'!$G$140:$J$844,4,0)</f>
        <v>0</v>
      </c>
      <c r="AC13" s="187">
        <v>53</v>
      </c>
      <c r="AD13" s="167">
        <f t="shared" si="17"/>
        <v>0</v>
      </c>
      <c r="AE13" s="167">
        <v>53</v>
      </c>
      <c r="AF13" s="167" t="b">
        <f t="shared" si="18"/>
        <v>0</v>
      </c>
      <c r="AG13" s="167" t="b">
        <f t="shared" si="18"/>
        <v>0</v>
      </c>
      <c r="AH13" s="167" t="b">
        <f t="shared" si="18"/>
        <v>0</v>
      </c>
      <c r="AI13" s="167" t="b">
        <f t="shared" si="18"/>
        <v>1</v>
      </c>
      <c r="AJ13" s="167" t="b">
        <f t="shared" si="19"/>
        <v>0</v>
      </c>
      <c r="AK13" s="167">
        <f t="shared" si="23"/>
        <v>0</v>
      </c>
      <c r="AL13" s="167">
        <f t="shared" si="24"/>
        <v>0</v>
      </c>
      <c r="AM13" s="167">
        <f t="shared" si="25"/>
        <v>0</v>
      </c>
      <c r="AR13" s="167" t="str">
        <f t="shared" si="22"/>
        <v>Kỹ thuật</v>
      </c>
    </row>
    <row r="14" spans="1:44" s="167" customFormat="1" ht="18" customHeight="1">
      <c r="A14" s="196"/>
      <c r="B14" s="168"/>
      <c r="C14" s="197" t="s">
        <v>328</v>
      </c>
      <c r="D14" s="168"/>
      <c r="E14" s="194" t="s">
        <v>329</v>
      </c>
      <c r="F14" s="201">
        <f t="shared" ref="F14:T14" si="26">SUM(F11:F13)</f>
        <v>0</v>
      </c>
      <c r="G14" s="201">
        <f t="shared" si="26"/>
        <v>0</v>
      </c>
      <c r="H14" s="201">
        <f t="shared" si="26"/>
        <v>0</v>
      </c>
      <c r="I14" s="201">
        <f t="shared" si="26"/>
        <v>0</v>
      </c>
      <c r="J14" s="201">
        <f t="shared" si="26"/>
        <v>0</v>
      </c>
      <c r="K14" s="201">
        <f t="shared" si="26"/>
        <v>0</v>
      </c>
      <c r="L14" s="201">
        <f t="shared" si="26"/>
        <v>0</v>
      </c>
      <c r="M14" s="201">
        <f t="shared" si="26"/>
        <v>0</v>
      </c>
      <c r="N14" s="199">
        <f t="shared" si="26"/>
        <v>0</v>
      </c>
      <c r="O14" s="201">
        <f t="shared" si="26"/>
        <v>0</v>
      </c>
      <c r="P14" s="201">
        <f t="shared" si="26"/>
        <v>0</v>
      </c>
      <c r="Q14" s="201">
        <f t="shared" si="26"/>
        <v>0</v>
      </c>
      <c r="R14" s="201">
        <f t="shared" si="26"/>
        <v>0</v>
      </c>
      <c r="S14" s="201">
        <f t="shared" si="26"/>
        <v>0</v>
      </c>
      <c r="T14" s="201">
        <f t="shared" si="26"/>
        <v>0</v>
      </c>
      <c r="U14" s="168"/>
      <c r="V14" s="168"/>
      <c r="W14" s="195"/>
      <c r="X14" s="168"/>
      <c r="Y14" s="185"/>
      <c r="Z14" s="186"/>
      <c r="AA14" s="186"/>
      <c r="AB14" s="186"/>
      <c r="AC14" s="187">
        <v>0</v>
      </c>
      <c r="AE14" s="167">
        <v>3320</v>
      </c>
      <c r="AK14" s="167">
        <f>J14-I14</f>
        <v>0</v>
      </c>
      <c r="AR14" s="167" t="e">
        <f t="shared" ref="AR14" si="27">MID(U14,FIND("-",U14,2)+1,8)</f>
        <v>#VALUE!</v>
      </c>
    </row>
    <row r="15" spans="1:44" s="208" customFormat="1" ht="23.25" customHeight="1">
      <c r="A15" s="204" t="s">
        <v>333</v>
      </c>
      <c r="B15" s="205" t="s">
        <v>334</v>
      </c>
      <c r="C15" s="205"/>
      <c r="D15" s="202" t="str">
        <f>LEFT(C15,3)</f>
        <v/>
      </c>
      <c r="E15" s="202"/>
      <c r="F15" s="206">
        <f t="shared" ref="F15:Q15" si="28">F16+F21</f>
        <v>0</v>
      </c>
      <c r="G15" s="206">
        <f t="shared" si="28"/>
        <v>0</v>
      </c>
      <c r="H15" s="206">
        <f t="shared" si="28"/>
        <v>0</v>
      </c>
      <c r="I15" s="206">
        <f t="shared" si="28"/>
        <v>0</v>
      </c>
      <c r="J15" s="206">
        <f t="shared" si="28"/>
        <v>0</v>
      </c>
      <c r="K15" s="206">
        <f t="shared" si="28"/>
        <v>0</v>
      </c>
      <c r="L15" s="206">
        <f t="shared" si="28"/>
        <v>0</v>
      </c>
      <c r="M15" s="206">
        <f t="shared" si="28"/>
        <v>0</v>
      </c>
      <c r="N15" s="206">
        <f t="shared" si="28"/>
        <v>0</v>
      </c>
      <c r="O15" s="206">
        <f t="shared" si="28"/>
        <v>0</v>
      </c>
      <c r="P15" s="206">
        <f t="shared" si="28"/>
        <v>0</v>
      </c>
      <c r="Q15" s="206">
        <f t="shared" si="28"/>
        <v>0</v>
      </c>
      <c r="R15" s="207"/>
      <c r="T15" s="209"/>
      <c r="U15" s="209"/>
    </row>
    <row r="16" spans="1:44" s="216" customFormat="1" ht="21.75" customHeight="1">
      <c r="A16" s="210" t="s">
        <v>335</v>
      </c>
      <c r="B16" s="211" t="s">
        <v>336</v>
      </c>
      <c r="C16" s="212"/>
      <c r="D16" s="213"/>
      <c r="E16" s="213"/>
      <c r="F16" s="214">
        <f>F17+F19</f>
        <v>0</v>
      </c>
      <c r="G16" s="214">
        <f t="shared" ref="G16:Q16" si="29">G17+G19</f>
        <v>0</v>
      </c>
      <c r="H16" s="214">
        <f t="shared" si="29"/>
        <v>0</v>
      </c>
      <c r="I16" s="214">
        <f t="shared" si="29"/>
        <v>0</v>
      </c>
      <c r="J16" s="214">
        <f t="shared" si="29"/>
        <v>0</v>
      </c>
      <c r="K16" s="214">
        <f t="shared" si="29"/>
        <v>0</v>
      </c>
      <c r="L16" s="214">
        <f t="shared" si="29"/>
        <v>0</v>
      </c>
      <c r="M16" s="214">
        <f t="shared" si="29"/>
        <v>0</v>
      </c>
      <c r="N16" s="214">
        <f t="shared" si="29"/>
        <v>0</v>
      </c>
      <c r="O16" s="214">
        <f t="shared" si="29"/>
        <v>0</v>
      </c>
      <c r="P16" s="214">
        <f t="shared" si="29"/>
        <v>0</v>
      </c>
      <c r="Q16" s="214">
        <f t="shared" si="29"/>
        <v>0</v>
      </c>
      <c r="R16" s="215" t="e">
        <f>#REF!+R17+R19</f>
        <v>#REF!</v>
      </c>
      <c r="S16" s="215" t="e">
        <f>#REF!+S17+S19</f>
        <v>#REF!</v>
      </c>
      <c r="T16" s="215" t="e">
        <f>#REF!+T17+T19</f>
        <v>#REF!</v>
      </c>
      <c r="W16" s="217">
        <f>SUM(W17:W25)</f>
        <v>0</v>
      </c>
    </row>
    <row r="17" spans="1:37" s="167" customFormat="1" ht="18.75" customHeight="1">
      <c r="A17" s="218">
        <v>1</v>
      </c>
      <c r="B17" s="197" t="s">
        <v>398</v>
      </c>
      <c r="C17" s="224"/>
      <c r="D17" s="168"/>
      <c r="E17" s="168"/>
      <c r="F17" s="201">
        <f t="shared" ref="F17:Q17" si="30">SUM(F18:F18)</f>
        <v>0</v>
      </c>
      <c r="G17" s="201">
        <f t="shared" si="30"/>
        <v>0</v>
      </c>
      <c r="H17" s="201">
        <f t="shared" si="30"/>
        <v>0</v>
      </c>
      <c r="I17" s="201">
        <f t="shared" si="30"/>
        <v>0</v>
      </c>
      <c r="J17" s="201">
        <f t="shared" si="30"/>
        <v>0</v>
      </c>
      <c r="K17" s="201">
        <f t="shared" si="30"/>
        <v>0</v>
      </c>
      <c r="L17" s="201">
        <f t="shared" si="30"/>
        <v>0</v>
      </c>
      <c r="M17" s="225">
        <f t="shared" si="30"/>
        <v>0</v>
      </c>
      <c r="N17" s="225">
        <f t="shared" si="30"/>
        <v>0</v>
      </c>
      <c r="O17" s="225">
        <f t="shared" si="30"/>
        <v>0</v>
      </c>
      <c r="P17" s="201">
        <f t="shared" si="30"/>
        <v>0</v>
      </c>
      <c r="Q17" s="201">
        <f t="shared" si="30"/>
        <v>0</v>
      </c>
      <c r="R17" s="223"/>
      <c r="S17" s="223"/>
      <c r="T17" s="223"/>
      <c r="W17" s="222"/>
    </row>
    <row r="18" spans="1:37" s="167" customFormat="1" ht="19.5" customHeight="1">
      <c r="A18" s="219"/>
      <c r="B18" s="189" t="s">
        <v>399</v>
      </c>
      <c r="C18" s="226"/>
      <c r="D18" s="189" t="s">
        <v>337</v>
      </c>
      <c r="E18" s="189"/>
      <c r="F18" s="220"/>
      <c r="G18" s="220"/>
      <c r="H18" s="220"/>
      <c r="I18" s="220"/>
      <c r="J18" s="220"/>
      <c r="K18" s="220"/>
      <c r="L18" s="220"/>
      <c r="M18" s="227"/>
      <c r="N18" s="227"/>
      <c r="O18" s="227"/>
      <c r="P18" s="220"/>
      <c r="Q18" s="220"/>
      <c r="R18" s="228">
        <f ca="1">SUMIF($D$8:$Q$14,$C$18,R8:R14)</f>
        <v>3575</v>
      </c>
      <c r="S18" s="229">
        <f ca="1">SUMIF($D$8:$Q$14,$C$18,S8:S14)</f>
        <v>3575</v>
      </c>
      <c r="T18" s="229">
        <f ca="1">SUMIF($D$8:$Q$14,$C$18,T8:T14)</f>
        <v>3575</v>
      </c>
      <c r="U18" s="229">
        <v>0</v>
      </c>
      <c r="V18" s="229">
        <f ca="1">SUMIF($D$8:$Q$14,$C$18,V8:V14)</f>
        <v>3575</v>
      </c>
      <c r="W18" s="222">
        <f>J18-Q18</f>
        <v>0</v>
      </c>
      <c r="X18" s="229"/>
      <c r="Y18" s="229"/>
      <c r="Z18" s="229">
        <f t="shared" ref="Z18:AK18" ca="1" si="31">SUMIF($D$8:$Q$14,$C$18,Z8:Z14)</f>
        <v>3422</v>
      </c>
      <c r="AA18" s="229">
        <f t="shared" ca="1" si="31"/>
        <v>3422</v>
      </c>
      <c r="AB18" s="229">
        <f t="shared" ca="1" si="31"/>
        <v>3371</v>
      </c>
      <c r="AC18" s="229">
        <f t="shared" ca="1" si="31"/>
        <v>3371</v>
      </c>
      <c r="AD18" s="229">
        <f t="shared" ca="1" si="31"/>
        <v>0</v>
      </c>
      <c r="AE18" s="229" t="e">
        <f t="shared" ca="1" si="31"/>
        <v>#VALUE!</v>
      </c>
      <c r="AF18" s="229" t="e">
        <f t="shared" ca="1" si="31"/>
        <v>#VALUE!</v>
      </c>
      <c r="AG18" s="229" t="e">
        <f t="shared" ca="1" si="31"/>
        <v>#VALUE!</v>
      </c>
      <c r="AH18" s="229" t="e">
        <f t="shared" ca="1" si="31"/>
        <v>#VALUE!</v>
      </c>
      <c r="AI18" s="229" t="e">
        <f t="shared" ca="1" si="31"/>
        <v>#VALUE!</v>
      </c>
      <c r="AJ18" s="229" t="e">
        <f t="shared" ca="1" si="31"/>
        <v>#VALUE!</v>
      </c>
      <c r="AK18" s="229" t="e">
        <f t="shared" ca="1" si="31"/>
        <v>#VALUE!</v>
      </c>
    </row>
    <row r="19" spans="1:37" s="167" customFormat="1" ht="21" customHeight="1">
      <c r="A19" s="218">
        <v>2</v>
      </c>
      <c r="B19" s="197" t="s">
        <v>400</v>
      </c>
      <c r="C19" s="224"/>
      <c r="D19" s="168"/>
      <c r="E19" s="168"/>
      <c r="F19" s="201">
        <f t="shared" ref="F19:Q19" si="32">SUM(F20:F20)</f>
        <v>0</v>
      </c>
      <c r="G19" s="201">
        <f t="shared" si="32"/>
        <v>0</v>
      </c>
      <c r="H19" s="201">
        <f t="shared" si="32"/>
        <v>0</v>
      </c>
      <c r="I19" s="201">
        <f t="shared" si="32"/>
        <v>0</v>
      </c>
      <c r="J19" s="201">
        <f t="shared" si="32"/>
        <v>0</v>
      </c>
      <c r="K19" s="201">
        <f t="shared" si="32"/>
        <v>0</v>
      </c>
      <c r="L19" s="201">
        <f t="shared" si="32"/>
        <v>0</v>
      </c>
      <c r="M19" s="225">
        <f t="shared" si="32"/>
        <v>0</v>
      </c>
      <c r="N19" s="225">
        <f t="shared" si="32"/>
        <v>0</v>
      </c>
      <c r="O19" s="225">
        <f t="shared" si="32"/>
        <v>0</v>
      </c>
      <c r="P19" s="201">
        <f t="shared" si="32"/>
        <v>0</v>
      </c>
      <c r="Q19" s="201">
        <f t="shared" si="32"/>
        <v>0</v>
      </c>
      <c r="R19" s="223"/>
      <c r="S19" s="223"/>
      <c r="T19" s="223"/>
      <c r="U19" s="223"/>
      <c r="V19" s="223"/>
      <c r="W19" s="222"/>
      <c r="X19" s="230"/>
      <c r="Y19" s="230"/>
      <c r="Z19" s="230"/>
      <c r="AA19" s="230"/>
      <c r="AB19" s="230"/>
      <c r="AC19" s="230"/>
      <c r="AD19" s="230"/>
      <c r="AE19" s="230"/>
      <c r="AF19" s="230"/>
      <c r="AG19" s="230"/>
      <c r="AH19" s="230"/>
      <c r="AI19" s="230"/>
      <c r="AJ19" s="230"/>
      <c r="AK19" s="230"/>
    </row>
    <row r="20" spans="1:37" s="167" customFormat="1" ht="20.25" customHeight="1">
      <c r="A20" s="188"/>
      <c r="B20" s="189" t="s">
        <v>399</v>
      </c>
      <c r="C20" s="226"/>
      <c r="D20" s="189" t="s">
        <v>337</v>
      </c>
      <c r="E20" s="188"/>
      <c r="F20" s="220"/>
      <c r="G20" s="220"/>
      <c r="H20" s="220"/>
      <c r="I20" s="220"/>
      <c r="J20" s="220"/>
      <c r="K20" s="220"/>
      <c r="L20" s="220"/>
      <c r="M20" s="227"/>
      <c r="N20" s="227"/>
      <c r="O20" s="227"/>
      <c r="P20" s="220"/>
      <c r="Q20" s="220"/>
      <c r="R20" s="223"/>
      <c r="S20" s="223"/>
      <c r="T20" s="223"/>
      <c r="U20" s="223"/>
      <c r="V20" s="223"/>
      <c r="W20" s="222">
        <f>J20-Q20</f>
        <v>0</v>
      </c>
      <c r="X20" s="230"/>
      <c r="Y20" s="230"/>
      <c r="Z20" s="230"/>
      <c r="AA20" s="230"/>
      <c r="AB20" s="230"/>
      <c r="AC20" s="230"/>
      <c r="AD20" s="230"/>
      <c r="AE20" s="230"/>
      <c r="AF20" s="230"/>
      <c r="AG20" s="230"/>
      <c r="AH20" s="230"/>
      <c r="AI20" s="230"/>
      <c r="AJ20" s="230"/>
      <c r="AK20" s="230"/>
    </row>
    <row r="21" spans="1:37" s="216" customFormat="1" ht="20.25" customHeight="1">
      <c r="A21" s="210" t="s">
        <v>338</v>
      </c>
      <c r="B21" s="211" t="s">
        <v>339</v>
      </c>
      <c r="C21" s="212"/>
      <c r="D21" s="213"/>
      <c r="E21" s="213"/>
      <c r="F21" s="214">
        <f t="shared" ref="F21:Q21" si="33">+F22+F24</f>
        <v>0</v>
      </c>
      <c r="G21" s="214">
        <f t="shared" si="33"/>
        <v>0</v>
      </c>
      <c r="H21" s="214">
        <f t="shared" si="33"/>
        <v>0</v>
      </c>
      <c r="I21" s="214">
        <f t="shared" si="33"/>
        <v>0</v>
      </c>
      <c r="J21" s="214">
        <f t="shared" si="33"/>
        <v>0</v>
      </c>
      <c r="K21" s="214">
        <f t="shared" si="33"/>
        <v>0</v>
      </c>
      <c r="L21" s="214">
        <f t="shared" si="33"/>
        <v>0</v>
      </c>
      <c r="M21" s="214">
        <f t="shared" si="33"/>
        <v>0</v>
      </c>
      <c r="N21" s="214">
        <f t="shared" si="33"/>
        <v>0</v>
      </c>
      <c r="O21" s="214">
        <f t="shared" si="33"/>
        <v>0</v>
      </c>
      <c r="P21" s="214">
        <f t="shared" si="33"/>
        <v>0</v>
      </c>
      <c r="Q21" s="214">
        <f t="shared" si="33"/>
        <v>0</v>
      </c>
      <c r="R21" s="215"/>
      <c r="S21" s="215"/>
      <c r="T21" s="215"/>
      <c r="W21" s="217"/>
    </row>
    <row r="22" spans="1:37" s="167" customFormat="1" ht="18.75" customHeight="1">
      <c r="A22" s="218">
        <v>1</v>
      </c>
      <c r="B22" s="197" t="s">
        <v>398</v>
      </c>
      <c r="C22" s="224"/>
      <c r="D22" s="168"/>
      <c r="E22" s="168"/>
      <c r="F22" s="201">
        <f t="shared" ref="F22:Q22" si="34">SUM(F23:F23)</f>
        <v>0</v>
      </c>
      <c r="G22" s="201">
        <f t="shared" si="34"/>
        <v>0</v>
      </c>
      <c r="H22" s="201">
        <f t="shared" si="34"/>
        <v>0</v>
      </c>
      <c r="I22" s="201">
        <f t="shared" si="34"/>
        <v>0</v>
      </c>
      <c r="J22" s="201">
        <f t="shared" si="34"/>
        <v>0</v>
      </c>
      <c r="K22" s="201">
        <f t="shared" si="34"/>
        <v>0</v>
      </c>
      <c r="L22" s="201">
        <f t="shared" si="34"/>
        <v>0</v>
      </c>
      <c r="M22" s="225">
        <f t="shared" si="34"/>
        <v>0</v>
      </c>
      <c r="N22" s="225">
        <f t="shared" si="34"/>
        <v>0</v>
      </c>
      <c r="O22" s="225">
        <f t="shared" si="34"/>
        <v>0</v>
      </c>
      <c r="P22" s="201">
        <f t="shared" si="34"/>
        <v>0</v>
      </c>
      <c r="Q22" s="201">
        <f t="shared" si="34"/>
        <v>0</v>
      </c>
      <c r="R22" s="232"/>
      <c r="S22" s="232"/>
      <c r="T22" s="232"/>
      <c r="W22" s="222"/>
    </row>
    <row r="23" spans="1:37" s="167" customFormat="1" ht="18.75" customHeight="1">
      <c r="A23" s="192"/>
      <c r="B23" s="189" t="s">
        <v>401</v>
      </c>
      <c r="C23" s="226"/>
      <c r="D23" s="202" t="s">
        <v>340</v>
      </c>
      <c r="E23" s="189"/>
      <c r="F23" s="220"/>
      <c r="G23" s="220"/>
      <c r="H23" s="220"/>
      <c r="I23" s="220"/>
      <c r="J23" s="220"/>
      <c r="K23" s="220"/>
      <c r="L23" s="220"/>
      <c r="M23" s="227"/>
      <c r="N23" s="227"/>
      <c r="O23" s="233"/>
      <c r="P23" s="221"/>
      <c r="Q23" s="221"/>
      <c r="R23" s="166"/>
      <c r="T23" s="231"/>
      <c r="W23" s="222">
        <f>J23-Q23</f>
        <v>0</v>
      </c>
    </row>
    <row r="24" spans="1:37" s="167" customFormat="1" ht="18.75" customHeight="1">
      <c r="A24" s="218">
        <v>2</v>
      </c>
      <c r="B24" s="197" t="s">
        <v>402</v>
      </c>
      <c r="C24" s="224"/>
      <c r="D24" s="168"/>
      <c r="E24" s="168"/>
      <c r="F24" s="201">
        <f t="shared" ref="F24:Q24" si="35">SUM(F25:F25)</f>
        <v>0</v>
      </c>
      <c r="G24" s="201">
        <f t="shared" si="35"/>
        <v>0</v>
      </c>
      <c r="H24" s="201">
        <f t="shared" si="35"/>
        <v>0</v>
      </c>
      <c r="I24" s="201">
        <f t="shared" si="35"/>
        <v>0</v>
      </c>
      <c r="J24" s="201">
        <f t="shared" si="35"/>
        <v>0</v>
      </c>
      <c r="K24" s="201">
        <f t="shared" si="35"/>
        <v>0</v>
      </c>
      <c r="L24" s="201">
        <f t="shared" si="35"/>
        <v>0</v>
      </c>
      <c r="M24" s="225">
        <f t="shared" si="35"/>
        <v>0</v>
      </c>
      <c r="N24" s="225">
        <f t="shared" si="35"/>
        <v>0</v>
      </c>
      <c r="O24" s="225">
        <f t="shared" si="35"/>
        <v>0</v>
      </c>
      <c r="P24" s="201">
        <f t="shared" si="35"/>
        <v>0</v>
      </c>
      <c r="Q24" s="201">
        <f t="shared" si="35"/>
        <v>0</v>
      </c>
      <c r="R24" s="232"/>
      <c r="S24" s="232"/>
      <c r="T24" s="232"/>
      <c r="W24" s="222"/>
    </row>
    <row r="25" spans="1:37" s="167" customFormat="1" ht="18.75" customHeight="1">
      <c r="A25" s="168"/>
      <c r="B25" s="168" t="s">
        <v>401</v>
      </c>
      <c r="C25" s="224"/>
      <c r="D25" s="168" t="s">
        <v>340</v>
      </c>
      <c r="E25" s="168"/>
      <c r="F25" s="361"/>
      <c r="G25" s="361"/>
      <c r="H25" s="361"/>
      <c r="I25" s="361"/>
      <c r="J25" s="361"/>
      <c r="K25" s="361"/>
      <c r="L25" s="361"/>
      <c r="M25" s="361"/>
      <c r="N25" s="361"/>
      <c r="O25" s="362"/>
      <c r="P25" s="362"/>
      <c r="Q25" s="362"/>
      <c r="R25" s="166"/>
      <c r="T25" s="231"/>
      <c r="W25" s="222">
        <f>J25-Q25</f>
        <v>0</v>
      </c>
    </row>
    <row r="26" spans="1:37" ht="6" customHeight="1">
      <c r="A26" s="150"/>
      <c r="F26" s="234"/>
      <c r="G26" s="234"/>
      <c r="H26" s="234"/>
      <c r="I26" s="234"/>
      <c r="K26" s="235"/>
      <c r="L26" s="235"/>
      <c r="M26" s="235"/>
      <c r="N26" s="236"/>
      <c r="O26" s="237"/>
      <c r="P26" s="237"/>
    </row>
    <row r="27" spans="1:37" s="139" customFormat="1" ht="18.75">
      <c r="F27" s="238"/>
      <c r="G27" s="238"/>
      <c r="H27" s="238"/>
      <c r="I27" s="238"/>
      <c r="J27" s="103"/>
      <c r="K27" s="484" t="s">
        <v>393</v>
      </c>
      <c r="L27" s="484"/>
      <c r="M27" s="484"/>
      <c r="N27" s="484"/>
      <c r="O27" s="484"/>
      <c r="P27" s="484"/>
      <c r="Q27" s="484"/>
      <c r="R27" s="239"/>
      <c r="AC27" s="240"/>
    </row>
    <row r="28" spans="1:37" s="77" customFormat="1" ht="18.75">
      <c r="B28" s="58" t="s">
        <v>186</v>
      </c>
      <c r="C28" s="485"/>
      <c r="D28" s="485"/>
      <c r="E28" s="485"/>
      <c r="F28" s="485"/>
      <c r="G28" s="485"/>
      <c r="H28" s="485"/>
      <c r="I28" s="485"/>
      <c r="J28" s="485"/>
      <c r="K28" s="485"/>
      <c r="L28" s="505" t="s">
        <v>187</v>
      </c>
      <c r="M28" s="505"/>
      <c r="N28" s="505"/>
      <c r="O28" s="505"/>
      <c r="P28" s="505"/>
      <c r="Q28" s="505"/>
      <c r="R28" s="239"/>
      <c r="AC28" s="241"/>
    </row>
    <row r="29" spans="1:37" s="139" customFormat="1" ht="18.75">
      <c r="A29" s="77"/>
      <c r="B29" s="77"/>
      <c r="C29" s="103"/>
      <c r="D29" s="77"/>
      <c r="E29" s="77"/>
      <c r="F29" s="242"/>
      <c r="G29" s="242"/>
      <c r="H29" s="242"/>
      <c r="I29" s="242"/>
      <c r="J29" s="103"/>
      <c r="K29" s="77"/>
      <c r="L29" s="77"/>
      <c r="M29" s="243"/>
      <c r="N29" s="244"/>
      <c r="O29" s="77"/>
      <c r="P29" s="77"/>
      <c r="Q29" s="77"/>
      <c r="R29" s="239"/>
      <c r="AC29" s="240"/>
    </row>
    <row r="30" spans="1:37" s="139" customFormat="1" ht="23.25" customHeight="1">
      <c r="A30" s="77"/>
      <c r="B30" s="77"/>
      <c r="C30" s="77"/>
      <c r="D30" s="77"/>
      <c r="G30" s="242"/>
      <c r="H30" s="242"/>
      <c r="I30" s="242"/>
      <c r="J30" s="103"/>
      <c r="K30" s="77"/>
      <c r="L30" s="77"/>
      <c r="M30" s="77"/>
      <c r="N30" s="244"/>
      <c r="O30" s="77"/>
      <c r="P30" s="77"/>
      <c r="Q30" s="77"/>
      <c r="R30" s="239"/>
      <c r="AC30" s="240"/>
    </row>
    <row r="31" spans="1:37" ht="10.5" customHeight="1">
      <c r="A31" s="245"/>
      <c r="B31" s="246"/>
      <c r="C31" s="246"/>
      <c r="D31" s="246"/>
      <c r="E31" s="246"/>
      <c r="F31" s="247"/>
      <c r="G31" s="248"/>
      <c r="H31" s="248"/>
      <c r="I31" s="248"/>
      <c r="J31" s="249"/>
      <c r="K31" s="246"/>
      <c r="L31" s="246"/>
      <c r="M31" s="246"/>
      <c r="N31" s="250"/>
      <c r="O31" s="246"/>
      <c r="P31" s="246"/>
      <c r="Q31" s="246"/>
    </row>
    <row r="32" spans="1:37" ht="15.75">
      <c r="A32" s="245"/>
      <c r="B32" s="246"/>
      <c r="C32" s="246"/>
      <c r="D32" s="246"/>
      <c r="E32" s="246"/>
      <c r="F32" s="247"/>
      <c r="G32" s="248"/>
      <c r="H32" s="248"/>
      <c r="I32" s="248"/>
      <c r="J32" s="249"/>
      <c r="K32" s="246"/>
      <c r="L32" s="246"/>
      <c r="M32" s="246"/>
      <c r="N32" s="250"/>
      <c r="O32" s="246"/>
      <c r="P32" s="246"/>
      <c r="Q32" s="246"/>
    </row>
    <row r="33" spans="1:17" ht="14.25" customHeight="1">
      <c r="A33" s="245"/>
      <c r="B33" s="246"/>
      <c r="C33" s="246"/>
      <c r="D33" s="246"/>
      <c r="E33" s="246"/>
      <c r="F33" s="247"/>
      <c r="G33" s="248"/>
      <c r="H33" s="248"/>
      <c r="I33" s="248"/>
      <c r="J33" s="249"/>
      <c r="K33" s="246"/>
      <c r="L33" s="246"/>
      <c r="M33" s="246"/>
      <c r="N33" s="250"/>
      <c r="O33" s="246"/>
      <c r="P33" s="246"/>
      <c r="Q33" s="246"/>
    </row>
    <row r="34" spans="1:17" ht="15.75">
      <c r="A34" s="245"/>
      <c r="B34" s="516"/>
      <c r="C34" s="516"/>
      <c r="D34" s="516"/>
      <c r="E34" s="246"/>
      <c r="F34" s="247"/>
      <c r="G34" s="248"/>
      <c r="H34" s="248"/>
      <c r="I34" s="248"/>
      <c r="J34" s="249"/>
      <c r="K34" s="246"/>
      <c r="L34" s="517"/>
      <c r="M34" s="517"/>
      <c r="N34" s="517"/>
      <c r="O34" s="517"/>
      <c r="P34" s="517"/>
      <c r="Q34" s="517"/>
    </row>
    <row r="35" spans="1:17">
      <c r="F35" s="150"/>
    </row>
    <row r="36" spans="1:17">
      <c r="F36" s="150"/>
    </row>
    <row r="37" spans="1:17">
      <c r="F37" s="150"/>
    </row>
    <row r="38" spans="1:17">
      <c r="F38" s="150"/>
    </row>
    <row r="39" spans="1:17">
      <c r="F39" s="150"/>
    </row>
    <row r="40" spans="1:17">
      <c r="F40" s="150"/>
    </row>
    <row r="41" spans="1:17">
      <c r="F41" s="150"/>
    </row>
    <row r="42" spans="1:17">
      <c r="F42" s="150"/>
    </row>
    <row r="43" spans="1:17">
      <c r="F43" s="150"/>
    </row>
    <row r="44" spans="1:17">
      <c r="F44" s="150"/>
    </row>
    <row r="45" spans="1:17">
      <c r="F45" s="150"/>
    </row>
    <row r="46" spans="1:17">
      <c r="F46" s="150"/>
    </row>
    <row r="47" spans="1:17">
      <c r="F47" s="150"/>
    </row>
    <row r="48" spans="1:17">
      <c r="F48" s="150"/>
    </row>
    <row r="49" spans="6:6">
      <c r="F49" s="150"/>
    </row>
    <row r="50" spans="6:6">
      <c r="F50" s="150"/>
    </row>
    <row r="51" spans="6:6">
      <c r="F51" s="150"/>
    </row>
    <row r="52" spans="6:6">
      <c r="F52" s="150"/>
    </row>
    <row r="53" spans="6:6">
      <c r="F53" s="150"/>
    </row>
    <row r="54" spans="6:6">
      <c r="F54" s="150"/>
    </row>
    <row r="55" spans="6:6">
      <c r="F55" s="150"/>
    </row>
    <row r="56" spans="6:6">
      <c r="F56" s="150"/>
    </row>
    <row r="57" spans="6:6">
      <c r="F57" s="150"/>
    </row>
    <row r="58" spans="6:6">
      <c r="F58" s="150"/>
    </row>
    <row r="59" spans="6:6">
      <c r="F59" s="150"/>
    </row>
    <row r="60" spans="6:6">
      <c r="F60" s="150"/>
    </row>
    <row r="61" spans="6:6">
      <c r="F61" s="150"/>
    </row>
    <row r="62" spans="6:6">
      <c r="F62" s="150"/>
    </row>
    <row r="63" spans="6:6">
      <c r="F63" s="150"/>
    </row>
    <row r="64" spans="6:6">
      <c r="F64" s="150"/>
    </row>
    <row r="65" spans="6:6">
      <c r="F65" s="150"/>
    </row>
    <row r="66" spans="6:6">
      <c r="F66" s="150"/>
    </row>
    <row r="67" spans="6:6">
      <c r="F67" s="150"/>
    </row>
    <row r="68" spans="6:6">
      <c r="F68" s="150"/>
    </row>
    <row r="69" spans="6:6">
      <c r="F69" s="150"/>
    </row>
    <row r="70" spans="6:6">
      <c r="F70" s="150"/>
    </row>
    <row r="71" spans="6:6">
      <c r="F71" s="150"/>
    </row>
    <row r="72" spans="6:6">
      <c r="F72" s="150"/>
    </row>
    <row r="73" spans="6:6">
      <c r="F73" s="150"/>
    </row>
    <row r="74" spans="6:6">
      <c r="F74" s="150"/>
    </row>
    <row r="75" spans="6:6">
      <c r="F75" s="150"/>
    </row>
    <row r="76" spans="6:6">
      <c r="F76" s="150"/>
    </row>
    <row r="77" spans="6:6">
      <c r="F77" s="150"/>
    </row>
    <row r="78" spans="6:6">
      <c r="F78" s="150"/>
    </row>
    <row r="79" spans="6:6">
      <c r="F79" s="150"/>
    </row>
    <row r="80" spans="6:6">
      <c r="F80" s="150"/>
    </row>
    <row r="81" spans="6:6">
      <c r="F81" s="150"/>
    </row>
    <row r="82" spans="6:6">
      <c r="F82" s="150"/>
    </row>
    <row r="83" spans="6:6">
      <c r="F83" s="150"/>
    </row>
    <row r="84" spans="6:6">
      <c r="F84" s="150"/>
    </row>
    <row r="85" spans="6:6">
      <c r="F85" s="150"/>
    </row>
    <row r="86" spans="6:6">
      <c r="F86" s="150"/>
    </row>
    <row r="87" spans="6:6">
      <c r="F87" s="150"/>
    </row>
    <row r="88" spans="6:6">
      <c r="F88" s="150"/>
    </row>
    <row r="89" spans="6:6">
      <c r="F89" s="150"/>
    </row>
    <row r="90" spans="6:6">
      <c r="F90" s="150"/>
    </row>
    <row r="91" spans="6:6">
      <c r="F91" s="150"/>
    </row>
    <row r="92" spans="6:6">
      <c r="F92" s="150"/>
    </row>
    <row r="93" spans="6:6">
      <c r="F93" s="150"/>
    </row>
    <row r="94" spans="6:6">
      <c r="F94" s="150"/>
    </row>
    <row r="95" spans="6:6">
      <c r="F95" s="150"/>
    </row>
    <row r="96" spans="6:6">
      <c r="F96" s="150"/>
    </row>
    <row r="97" spans="6:6">
      <c r="F97" s="150"/>
    </row>
    <row r="98" spans="6:6">
      <c r="F98" s="150"/>
    </row>
    <row r="99" spans="6:6">
      <c r="F99" s="150"/>
    </row>
    <row r="100" spans="6:6">
      <c r="F100" s="150"/>
    </row>
    <row r="101" spans="6:6">
      <c r="F101" s="150"/>
    </row>
    <row r="102" spans="6:6">
      <c r="F102" s="150"/>
    </row>
  </sheetData>
  <mergeCells count="21">
    <mergeCell ref="K27:Q27"/>
    <mergeCell ref="C28:K28"/>
    <mergeCell ref="L28:Q28"/>
    <mergeCell ref="B34:D34"/>
    <mergeCell ref="L34:Q34"/>
    <mergeCell ref="A8:A9"/>
    <mergeCell ref="B8:B9"/>
    <mergeCell ref="A11:A13"/>
    <mergeCell ref="B11:B13"/>
    <mergeCell ref="A6:A7"/>
    <mergeCell ref="B6:B7"/>
    <mergeCell ref="C6:C7"/>
    <mergeCell ref="D6:D7"/>
    <mergeCell ref="E6:E7"/>
    <mergeCell ref="F6:Q6"/>
    <mergeCell ref="I1:Q1"/>
    <mergeCell ref="I2:Q2"/>
    <mergeCell ref="A4:Q4"/>
    <mergeCell ref="A1:H1"/>
    <mergeCell ref="A2:H2"/>
    <mergeCell ref="A3:H3"/>
  </mergeCells>
  <pageMargins left="0.35" right="0.15748031496063" top="0.35" bottom="0.17" header="0.17" footer="0.17"/>
  <pageSetup paperSize="9" scale="90" orientation="landscape" r:id="rId1"/>
  <headerFooter>
    <oddHeader>&amp;C&amp;P</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15</vt:i4>
      </vt:variant>
    </vt:vector>
  </HeadingPairs>
  <TitlesOfParts>
    <vt:vector size="29" baseType="lpstr">
      <vt:lpstr>HS dinh kem</vt:lpstr>
      <vt:lpstr>Biểu 1-TH</vt:lpstr>
      <vt:lpstr>Biểu 2-TX</vt:lpstr>
      <vt:lpstr>2a.DT thu</vt:lpstr>
      <vt:lpstr>2b-DT thu</vt:lpstr>
      <vt:lpstr>2c-DT chi TX</vt:lpstr>
      <vt:lpstr>Biểu 3-KTX</vt:lpstr>
      <vt:lpstr>3a.TH so SV </vt:lpstr>
      <vt:lpstr>3b.Chi tiet So SV </vt:lpstr>
      <vt:lpstr>3c.DT MGHP</vt:lpstr>
      <vt:lpstr>3d.MGHP-chi tiết</vt:lpstr>
      <vt:lpstr>3e.NHU CAU CCTL</vt:lpstr>
      <vt:lpstr>3f.NQ 08</vt:lpstr>
      <vt:lpstr>3g.QUY LUONG_CL MLCS</vt:lpstr>
      <vt:lpstr>'Biểu 1-TH'!_ftnref1</vt:lpstr>
      <vt:lpstr>'Biểu 2-TX'!_ftnref1</vt:lpstr>
      <vt:lpstr>'Biểu 3-KTX'!_ftnref1</vt:lpstr>
      <vt:lpstr>'2b-DT thu'!Print_Area</vt:lpstr>
      <vt:lpstr>'2c-DT chi TX'!Print_Area</vt:lpstr>
      <vt:lpstr>'3a.TH so SV '!Print_Area</vt:lpstr>
      <vt:lpstr>'3c.DT MGHP'!Print_Area</vt:lpstr>
      <vt:lpstr>'Biểu 1-TH'!Print_Area</vt:lpstr>
      <vt:lpstr>'Biểu 2-TX'!Print_Area</vt:lpstr>
      <vt:lpstr>'Biểu 3-KTX'!Print_Area</vt:lpstr>
      <vt:lpstr>'2a.DT thu'!Print_Titles</vt:lpstr>
      <vt:lpstr>'3b.Chi tiet So SV '!Print_Titles</vt:lpstr>
      <vt:lpstr>'3c.DT MGHP'!Print_Titles</vt:lpstr>
      <vt:lpstr>'3d.MGHP-chi tiết'!Print_Titles</vt:lpstr>
      <vt:lpstr>'3e.NHU CAU CCTL'!Print_Titles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Nguyen Thanh Tri</cp:lastModifiedBy>
  <cp:lastPrinted>2024-08-12T01:08:45Z</cp:lastPrinted>
  <dcterms:created xsi:type="dcterms:W3CDTF">2023-01-17T06:58:50Z</dcterms:created>
  <dcterms:modified xsi:type="dcterms:W3CDTF">2024-10-07T09:29:49Z</dcterms:modified>
</cp:coreProperties>
</file>